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290" tabRatio="879" firstSheet="8" activeTab="3"/>
  </bookViews>
  <sheets>
    <sheet name="表紙" sheetId="1" r:id="rId1"/>
    <sheet name="パソコン基礎科" sheetId="2" r:id="rId2"/>
    <sheet name="パソコン基礎科 (職場体験あり)" sheetId="3" r:id="rId3"/>
    <sheet name="パソコン基礎科 (SNS実習あり)" sheetId="4" r:id="rId4"/>
    <sheet name="パソコン応用科 " sheetId="5" r:id="rId5"/>
    <sheet name="パソコン実践科" sheetId="6" r:id="rId6"/>
    <sheet name="ＲＰＡ入門科" sheetId="7" r:id="rId7"/>
    <sheet name="Ｗｅｂデザイン科" sheetId="8" r:id="rId8"/>
    <sheet name="Ｗｅｂ制作基礎科" sheetId="9" r:id="rId9"/>
    <sheet name="CADオペレータ科" sheetId="10" r:id="rId10"/>
    <sheet name="経理事務科" sheetId="11" r:id="rId11"/>
    <sheet name="医療事務科" sheetId="12" r:id="rId12"/>
    <sheet name="介護職員養成科" sheetId="13" r:id="rId13"/>
    <sheet name="(デュアル）介護職員養成実践科 " sheetId="14" r:id="rId14"/>
    <sheet name="(デュアル)パソコン事務実践科" sheetId="15" r:id="rId15"/>
    <sheet name="IT基礎科 " sheetId="16" state="hidden" r:id="rId16"/>
    <sheet name="Ｗｅｂデザイン基礎科" sheetId="17" state="hidden" r:id="rId17"/>
  </sheets>
  <definedNames>
    <definedName name="_xlnm.Print_Area" localSheetId="14">'(デュアル)パソコン事務実践科'!$A$1:$H$31</definedName>
    <definedName name="_xlnm.Print_Area" localSheetId="13">'(デュアル）介護職員養成実践科 '!$A$1:$I$36</definedName>
    <definedName name="_xlnm.Print_Area" localSheetId="9">'CADオペレータ科'!$A$1:$H$36</definedName>
    <definedName name="_xlnm.Print_Area" localSheetId="15">'IT基礎科 '!$A$1:$H$42</definedName>
    <definedName name="_xlnm.Print_Area" localSheetId="6">'ＲＰＡ入門科'!$A$1:$H$30</definedName>
    <definedName name="_xlnm.Print_Area" localSheetId="7">'Ｗｅｂデザイン科'!$A$1:$H$34</definedName>
    <definedName name="_xlnm.Print_Area" localSheetId="16">'Ｗｅｂデザイン基礎科'!$A$1:$H$37</definedName>
    <definedName name="_xlnm.Print_Area" localSheetId="8">'Ｗｅｂ制作基礎科'!$A$1:$H$35</definedName>
    <definedName name="_xlnm.Print_Area" localSheetId="4">'パソコン応用科 '!$A$1:$H$30</definedName>
    <definedName name="_xlnm.Print_Area" localSheetId="1">'パソコン基礎科'!$A$1:$H$31</definedName>
    <definedName name="_xlnm.Print_Area" localSheetId="3">'パソコン基礎科 (SNS実習あり)'!$A$1:$H$34</definedName>
    <definedName name="_xlnm.Print_Area" localSheetId="2">'パソコン基礎科 (職場体験あり)'!$A$1:$H$35</definedName>
    <definedName name="_xlnm.Print_Area" localSheetId="5">'パソコン実践科'!$A$1:$H$44</definedName>
    <definedName name="_xlnm.Print_Area" localSheetId="11">'医療事務科'!$A$1:$H$38</definedName>
    <definedName name="_xlnm.Print_Area" localSheetId="12">'介護職員養成科'!$A$1:$H$37</definedName>
    <definedName name="_xlnm.Print_Area" localSheetId="10">'経理事務科'!$A$1:$H$36</definedName>
  </definedNames>
  <calcPr fullCalcOnLoad="1"/>
</workbook>
</file>

<file path=xl/sharedStrings.xml><?xml version="1.0" encoding="utf-8"?>
<sst xmlns="http://schemas.openxmlformats.org/spreadsheetml/2006/main" count="851" uniqueCount="296">
  <si>
    <t>訓練科名</t>
  </si>
  <si>
    <t>定員数</t>
  </si>
  <si>
    <t>訓練期間</t>
  </si>
  <si>
    <t>就職が見込める職種・職務</t>
  </si>
  <si>
    <t>目標資格</t>
  </si>
  <si>
    <t>科目</t>
  </si>
  <si>
    <t>科目の内容</t>
  </si>
  <si>
    <t>学　科</t>
  </si>
  <si>
    <t>学科　計</t>
  </si>
  <si>
    <t>実　技</t>
  </si>
  <si>
    <t>実技　計</t>
  </si>
  <si>
    <t>合　　計</t>
  </si>
  <si>
    <t>主な機械設備</t>
  </si>
  <si>
    <t>コンピュータ基礎</t>
  </si>
  <si>
    <t>オリエンテーション</t>
  </si>
  <si>
    <t>Ｗｉｎｄｏｗｓ基礎</t>
  </si>
  <si>
    <t>文書作成実習</t>
  </si>
  <si>
    <t>Wordの基本操作（文章入力、編集、書式設定、印刷）、ビジネス文書の作成、タッチタイピング</t>
  </si>
  <si>
    <t>表計算実習</t>
  </si>
  <si>
    <t>Excelの基本操作（計算式、関数、グラフ作成、データ管理）</t>
  </si>
  <si>
    <t>コンピュータ概論</t>
  </si>
  <si>
    <t>ワープロソフト活用</t>
  </si>
  <si>
    <t>表計算活用</t>
  </si>
  <si>
    <t>商業簿記</t>
  </si>
  <si>
    <t>工業簿記</t>
  </si>
  <si>
    <t>製造業の簿記の特色、原価の要素、仕訳と勘定、財務諸表、個別･総合･標準・直接原価計算等</t>
  </si>
  <si>
    <t>１０～１３時間
程度</t>
  </si>
  <si>
    <t>１０～１２時間
程度</t>
  </si>
  <si>
    <t>コンピュータの基礎、ハードウェアとソフトウェア、ＯＳ概論、ネットワークセキュリティなど</t>
  </si>
  <si>
    <t>ＣＡＤシステム概論</t>
  </si>
  <si>
    <t>ＣＡＤシステム概念、ファイル管理、ネットワーク基礎知識など</t>
  </si>
  <si>
    <t>製図と図面の基礎知識</t>
  </si>
  <si>
    <t>JIS規格に準拠した製図の基礎知識(図面の表現方法、作図方法、図面の知識、寸法の記入方法、加工の方法と種類、加工機械の知識など）</t>
  </si>
  <si>
    <t>C A D操作演習</t>
  </si>
  <si>
    <t>５０～５５時間
程度</t>
  </si>
  <si>
    <t>○○名</t>
  </si>
  <si>
    <t>テクノアカデミー○○</t>
  </si>
  <si>
    <t>平成　　年　　月　　日
～
平成　　年　　月　　日</t>
  </si>
  <si>
    <t>・コンピュータの基本操作を習得し、そのスキルを活かして幅広い実務に対応できる人材。</t>
  </si>
  <si>
    <t>就職支援</t>
  </si>
  <si>
    <t>キャリアプラン考察、キャリアカウンセリング、
ジョブ・カード、就職関係書類の作成
就職情報入手及び活用、面接指導</t>
  </si>
  <si>
    <t>訓練内容、就職支援に係る説明
受講中の事務手続きに係る説明</t>
  </si>
  <si>
    <t>パソコン操作法</t>
  </si>
  <si>
    <t>基本的なビジネスアプリケーションを活用する全てのサービス販売業務・営業業務、及び事務　等</t>
  </si>
  <si>
    <t>パソコン操作法</t>
  </si>
  <si>
    <t>Windows基本動作・ファイル管理・メールの送信・受信・ホームページの閲覧　</t>
  </si>
  <si>
    <t>表計算ソフト(Ｅｘｃｅｌ)を使用し、表計算の基礎からグラフ作成　</t>
  </si>
  <si>
    <t xml:space="preserve">Wordの基本操作（文章入力、編集、書式設定、印刷）、ビジネス文書の作成、タッチタイピング　  </t>
  </si>
  <si>
    <t>Excelの基本操作（計算式、関数、グラフ作成、データ管理）　</t>
  </si>
  <si>
    <t>介護職員初任者研修修了証明書を取得し、介護施設・訪問介護サービスなどの介護職員、障がい者施設などホームヘルプ業務ができる人材。</t>
  </si>
  <si>
    <t>標準カリキュラム
パソコン基礎科　(知識等習得コース）</t>
  </si>
  <si>
    <t>標準カリキュラム
パソコン応用科　(知識等習得コース）</t>
  </si>
  <si>
    <t>標準カリキュラム
経理事務科　(知識等習得コース）</t>
  </si>
  <si>
    <t>事業所におけるOJT</t>
  </si>
  <si>
    <t>訓練導入講習</t>
  </si>
  <si>
    <t>キャリアプラン考察、キャリアカウンセリング、ジョブ・カード、就職関係書類の作成、ビジネスマナー、求人情報の収集・活用、個別就業相談、事業所訪問(模擬実習等）、面接指導</t>
  </si>
  <si>
    <t>企業実習</t>
  </si>
  <si>
    <t>（４か月）</t>
  </si>
  <si>
    <t>（３か月）</t>
  </si>
  <si>
    <t>（６か月）</t>
  </si>
  <si>
    <t>・コンピュータやネットワークといった情報処理関連の技術について幅広い知識を身に付け、オフィス業務のスペシャリストとして活躍することができる人材。</t>
  </si>
  <si>
    <t>ネットワーク概論</t>
  </si>
  <si>
    <t>経営管理基礎</t>
  </si>
  <si>
    <t>ハードウェア構成、PC分解・組立による動作確認と理解、各種OS,サービス管理等</t>
  </si>
  <si>
    <t>ビジネスアプリケーションを活用する全てのサービス販売業務・営業業務、及び事務</t>
  </si>
  <si>
    <t>・社会人として必要なビジネスマナ、コミュニケーション能力を習得するとともに、コンピュータの基本操作を習得し、そのスキルを活かして幅広い実務に対応できる人材。</t>
  </si>
  <si>
    <t>標準カリキュラム
医療事務科　(知識等習得コース）</t>
  </si>
  <si>
    <t>24以上
60以下
※</t>
  </si>
  <si>
    <t>医療事務の概要</t>
  </si>
  <si>
    <t>病院の仕事 、医事業務の一連の流れ、医療保険制度の概略、点数表の概略、薬剤料計算</t>
  </si>
  <si>
    <t>医療保険制度</t>
  </si>
  <si>
    <t>医療保険制度、老人保健制度、公費負担（労災、自賠）、介護保険制度</t>
  </si>
  <si>
    <t>窓口業務</t>
  </si>
  <si>
    <t>保険証の見方 、カルテ上書き 、窓口徴収、各種書類取扱、受付対応実技 、初診料、再診料 、患者接遇</t>
  </si>
  <si>
    <t>点数表の解釈</t>
  </si>
  <si>
    <t>レセプト点検</t>
  </si>
  <si>
    <t>接遇マナー</t>
  </si>
  <si>
    <t>医療現場で必要とされる接遇マナー</t>
  </si>
  <si>
    <t xml:space="preserve">
安全衛生</t>
  </si>
  <si>
    <t>安全衛生、現場での注意点等</t>
  </si>
  <si>
    <t>訓練内容、就職支援に係る説明、　受講中の事務手続きに係る説明</t>
  </si>
  <si>
    <t>医療機関におけるコンピュータ利用、医事システム、コンピュータの基本機能と操作、医事オペレーター基礎知識等　</t>
  </si>
  <si>
    <t>標準カリキュラム</t>
  </si>
  <si>
    <t>一般事務やデータ処理事務、経理などを行う業務</t>
  </si>
  <si>
    <t>標準
時間</t>
  </si>
  <si>
    <t>訓練
時間</t>
  </si>
  <si>
    <t>標準カリキュラム
パソコン事務実践科　(日本版デュアルシステムコース）</t>
  </si>
  <si>
    <t>仕上がり像</t>
  </si>
  <si>
    <t>訓練目標</t>
  </si>
  <si>
    <t>　コンピュータ基礎</t>
  </si>
  <si>
    <t>職務の理解（多用なサービスの理解、介護職の仕事内容や働く現場の理解）</t>
  </si>
  <si>
    <t>介護・福祉サービスの理解と医療との連携（介護保険制度、医療との連携とリハビリテーション、障がい者自立支援制度及びその他制度）</t>
  </si>
  <si>
    <t>介護に於ける尊厳の保持・自立支援（人権と尊厳を支える介護、自立に向けた介護）</t>
  </si>
  <si>
    <t>介護の基本（介護職の役割、専門性と多職種との連携、介護職の職業倫理、介護における安全の確保とリスクマネジメント、介護職の安全）</t>
  </si>
  <si>
    <t>介護におけるコミュニケーション技術（介護におけるコミュニケーション、介護におけるチームのコミュニケーション）</t>
  </si>
  <si>
    <t>認知症の理解（認知症を取り巻く状況、医学的側面から見た認知症の基礎と健康管理、認知症に伴うこころとからだの変化と日常生活、家族への支援）</t>
  </si>
  <si>
    <t>障がいの理解（障がいの基礎的理解、障がいの医学的側面、生活障がい、心理・行動の特徴、かかわり支援等の基礎的知識、家族の心理、かかわり支援の理解）</t>
  </si>
  <si>
    <t>振り返り（振り返り、就業への備えと研修終了後における継続的な研修）</t>
  </si>
  <si>
    <t>介護職員初任者研修
（演習）</t>
  </si>
  <si>
    <t>介護職員初任者研修
（講義）</t>
  </si>
  <si>
    <t>標準カリキュラム
CADオペレータ科（知識等習得コース）</t>
  </si>
  <si>
    <t>表現力のある文書作成、効率的な文書作成の手順、差込印刷</t>
  </si>
  <si>
    <t>関数、ピボットテーブルを利用したデータ分析、マクロ、シート及びファイル間の連携</t>
  </si>
  <si>
    <r>
      <t>データベース</t>
    </r>
    <r>
      <rPr>
        <sz val="10"/>
        <rFont val="ＭＳ Ｐゴシック"/>
        <family val="3"/>
      </rPr>
      <t>活用</t>
    </r>
  </si>
  <si>
    <t>データーベース作成、データベースソフト操作、会計ソフトからのデータ移行、業務に活用できる帳票の作成、編集、分析</t>
  </si>
  <si>
    <t>デザインアプリケーションやビジネスアプリケーションを活用した、DTP・Weｂデザイン及びオペレータ業務</t>
  </si>
  <si>
    <t>コンピュータの基礎、ハードウェア概論、ＯＳ概論、ネットワークの種類と特徴、ネットワークセキュリティ、ビジネスシーンで活用するPC,ビジネスアプリケーション</t>
  </si>
  <si>
    <t>DTPデザイン基礎</t>
  </si>
  <si>
    <t>DTP・Webデザインの基礎知識（色・フォント・レイアウト）</t>
  </si>
  <si>
    <t>インターネット活用</t>
  </si>
  <si>
    <t>電子メール、情報検索</t>
  </si>
  <si>
    <t xml:space="preserve">Word応用操作、表現力のある文書作成、効率の良い文書の作成、Excel応用操作、データ抽出、ファイル間の連携、ビジネス文書作成、データベースの設計と作成、PowerPointの基本操作と作成手法
</t>
  </si>
  <si>
    <t>ＨＴＭＬ＋ＣＳＳの基礎知識、Ｄｒｅａｍｗｅａｖｅｒ基本操作、アップロード</t>
  </si>
  <si>
    <t>ビジネスアプリケーション
活用</t>
  </si>
  <si>
    <t>デザインアプリケーション
活用</t>
  </si>
  <si>
    <t>Ｗｅｂアプリケーション活用</t>
  </si>
  <si>
    <t>追加時間</t>
  </si>
  <si>
    <t>【追加がある場合は記載してください。】</t>
  </si>
  <si>
    <t>Photoshop・Illustratorの基本操作、写真データの加工、イラストレーション、ロゴデザイン</t>
  </si>
  <si>
    <t>標準カリキュラム
IT基礎科　(知識等習得コース）</t>
  </si>
  <si>
    <t>IT基礎科　（　　　　）</t>
  </si>
  <si>
    <t>・コンピュータやネットワークといった情報処理関連の技術について幅広い知識を身に付け、オフィス業務のスペシャリストとして活躍することができる人材。</t>
  </si>
  <si>
    <t>ビジネスアプリケーションを活用した全てのサービス販売業務・営業業務及び事務、情報技術に携わる業務</t>
  </si>
  <si>
    <t>ブラウザ操作、電子メール活用、ネチケット、インターネットによる求職活動・情報の交換・共有・手段としてのネットワーク、LANとインターネット、ファイル共有の利点、ウィルス対策、ライセンス、セキュリティ管理等</t>
  </si>
  <si>
    <t>開発技術、プロジェクトマネジメント、サービスマネジメント、ITリーダーの役割</t>
  </si>
  <si>
    <t>標準カリキュラム
Ｗｅｂデザイン基礎科　(知識等習得コース）</t>
  </si>
  <si>
    <t>Ｗｅｂデザイン基礎科　（　　　　）</t>
  </si>
  <si>
    <t>　ＷｅｂデザインやＤＴＰデザインに関する知識及びアプリケーションソフトの操作方法を習得し、ＤＴＰ・Ｗｅｂデザイン業務やオペレータ業務等に対応できる人材。</t>
  </si>
  <si>
    <t>テクノアカデミー郡山</t>
  </si>
  <si>
    <t>１５名</t>
  </si>
  <si>
    <t>標準時間</t>
  </si>
  <si>
    <t>訓練内容、就職支援に係る説明、受講中の事務手続きに係る説明</t>
  </si>
  <si>
    <t>訓練導入講習を４２時間で計算</t>
  </si>
  <si>
    <t>キャリアプラン考察、キャリアカウンセリング、ジョブ・カード、就職関係書類の作成、就職情報入手及び活用、面接指導</t>
  </si>
  <si>
    <t>ビジネススキル</t>
  </si>
  <si>
    <t>ビジネスマナー、コミュニケーションスキル</t>
  </si>
  <si>
    <t>資料No.　６</t>
  </si>
  <si>
    <t xml:space="preserve"> </t>
  </si>
  <si>
    <t>福島県立テクノアカデミー郡山</t>
  </si>
  <si>
    <t>２０名</t>
  </si>
  <si>
    <t>コンピュータの基礎、ハードウェア概論、ＯＳ概論、ネットワークの種類と特徴、ネットワークセキュリティ、ビジネスシーンで活用するPC,ビジネスアプリケーション　</t>
  </si>
  <si>
    <t>経理概論</t>
  </si>
  <si>
    <t>企業会計の仕組み、決算整理、当期純損益の計算、財務諸表の作成等</t>
  </si>
  <si>
    <t>会計ソフト活用</t>
  </si>
  <si>
    <t>コンピュータ会計の特徴、会計ソフト操作、決算手続き</t>
  </si>
  <si>
    <t>キャリアプラン考察、キャリアカウンセリング、ジョブ・カード、就職関係書類の
作成、就職情報入手及び活用、面接指導</t>
  </si>
  <si>
    <t>コンピュータの基礎、ハードウェア概論、ＯＳ概論、ネットワークの基礎知識
ネットワークセキュリティ</t>
  </si>
  <si>
    <t>ビジネススキル</t>
  </si>
  <si>
    <t>ビジネスマナー、コミュニケーションスキル</t>
  </si>
  <si>
    <t xml:space="preserve">Wordの基礎知識（概要、画面構成）、文字入力（文字変換、文章変換、単語
登録）、文書作成（文章入力、文書編集）、表の作成　  </t>
  </si>
  <si>
    <t>表計算基礎</t>
  </si>
  <si>
    <t>Excelの基礎知識（概要、画面構成）、データ入力（文字・数値の入力、データ
の移動・コピー）、表の作成、数式の入力、グラフの作成</t>
  </si>
  <si>
    <t>（３か月）</t>
  </si>
  <si>
    <t>ビジネスアプリケーションを活用し、直接お客様と接する機会の多い全てのサービス販売業務・営業業務及び事務</t>
  </si>
  <si>
    <t>訓練目標</t>
  </si>
  <si>
    <t>・ビジネスアプリケーションソフトを自在に活用し、文書作成やデータ処理作業などの幅広い実務に対応できる人材。</t>
  </si>
  <si>
    <t>オリエンテーション</t>
  </si>
  <si>
    <t>ビジネススキル</t>
  </si>
  <si>
    <t>ビジネスマナー、コミュニケーションスキル</t>
  </si>
  <si>
    <t>文書作成応用</t>
  </si>
  <si>
    <t>文書作成（図形や図表を挿入した文書の作成、ビジネス文書（案内状や挨拶状）の作成、ヘッダー・フッター作成）、差込印刷</t>
  </si>
  <si>
    <t>表計算応用</t>
  </si>
  <si>
    <t>関数の利用（関数の種類と入力方法）、表作成の活用（条件付き書式、入力規則）、グラフの活用（グラフの種類、作成、複合グラフ）</t>
  </si>
  <si>
    <t>データベース基礎</t>
  </si>
  <si>
    <t>データベースの基本操作（データベースの作成、データ集計）、ピボットテーブル、ピボットグラフの作成</t>
  </si>
  <si>
    <t>（５か月）</t>
  </si>
  <si>
    <t>土木・建築・設備業全般にわたる事務業務およびCADの補助業務</t>
  </si>
  <si>
    <t>・機械、土木、設備業などの様々な分野において事務全般を含め、ＣＡＤの補助作業を必要とする業務に対応できる人材。</t>
  </si>
  <si>
    <t>パソコンの基本操作法（電源操作、マウス基本操作、ソフトの起動終了、ファイル操作等）、文字入力の基本操作（文字入力、変換操作等）、ソフトの基本操作（メニュー、コマンドによる操作、保存、印刷）</t>
  </si>
  <si>
    <t>CADの基礎知識（AutoCAD）、コマンドの基本・応用の操作、演習問題
建築・土木・設備図面の作成、データーのやりとり、圧縮・変換方法など、実践で必要となるCADデータの扱いについて</t>
  </si>
  <si>
    <t>標準カリキュラム
Ｗｅｂデザイン科（知識等習得コース）</t>
  </si>
  <si>
    <t>デザインアプリケーションやビジネスアプリケーションを活用した、DTP・Weｂデザイン及びオペレータ業務</t>
  </si>
  <si>
    <t>ＷｅｂデザインやＤＴＰデザインに関する知識及びアプリケーションソフトの操作方法を習得し、ＤＴＰ・Ｗｅｂデザイン業務やオペレータ業務等に対応できる人材。</t>
  </si>
  <si>
    <t>オリエンテーション</t>
  </si>
  <si>
    <t>訓練内容、就職支援に係る説明受講中の事務手続きに係る説明</t>
  </si>
  <si>
    <t>就職支援</t>
  </si>
  <si>
    <t>DTPデザイン基礎</t>
  </si>
  <si>
    <t>DTP・Webデザインの基礎知識（色・フォント・レイアウト）</t>
  </si>
  <si>
    <t>コンピュータ概論</t>
  </si>
  <si>
    <t>インターネット活用</t>
  </si>
  <si>
    <t>電子メール、情報検索</t>
  </si>
  <si>
    <t>ビジネスアプリケーション活用</t>
  </si>
  <si>
    <t>デザインアプリケーション活用</t>
  </si>
  <si>
    <t>ＨＴＭＬ＋ＣＳＳの基礎知識、Ｄｒｅａｍｗｅａｖｅｒ基本操作、アップロード</t>
  </si>
  <si>
    <t>キャリアプラン考察、キャリアカウンセリング、ジョブ・カード、就職関係書類の
作成、就職情報入手及び活用、面接指導、ビジネスマナー</t>
  </si>
  <si>
    <t>コンピュータの基礎、ハードウェア概論、ＯＳ概論、ネットワークの種類と
特徴、ネットワークセキュリティ、ビジネスシーンで活用するPC、ビジネス
アプリケーション</t>
  </si>
  <si>
    <t>Word応用操作、表現力のある文書作成、効率の良い文書の作成、Excel
応用操作、データ抽出、ファイル間の連携、ビジネス文書作成、
データベースの設計と作成、PowerPointの基本操作と作成手法</t>
  </si>
  <si>
    <t>Photoshop・Illustratorの基本操作、写真データの加工、イラストレーション、
ロゴデザイン</t>
  </si>
  <si>
    <t>Ｗｅｂアプリケーション
活用</t>
  </si>
  <si>
    <t>（４か月）</t>
  </si>
  <si>
    <t>損益計算書と賃借対照表、仕訳のルール、給与計算の実務基礎知識</t>
  </si>
  <si>
    <t xml:space="preserve">
ワープロソフト（Ｗｏｒｄ）を使用し、ビジネス文書の効率よい作成技能の習得
</t>
  </si>
  <si>
    <t>（４か月）</t>
  </si>
  <si>
    <t>訓練目標</t>
  </si>
  <si>
    <t>・簿記知識、販売営業基礎を習得し、パソコンを用いた経理事務・管理業務全般の実務に対応できる人材。</t>
  </si>
  <si>
    <t>オリエンテーション</t>
  </si>
  <si>
    <t>ビジネススキル</t>
  </si>
  <si>
    <t>ビジネスマナー、コミュニケーションスキル</t>
  </si>
  <si>
    <t>病院・診療所・保険調剤薬局、介護保険施設、居宅サービス事業</t>
  </si>
  <si>
    <t>・医療事務の主業務であるレセプト作成を習得させることで医療機関での雇用に対応できる人材。</t>
  </si>
  <si>
    <t>指導管理、在宅医療 、投薬 、注射 、処置 、リハビリ、手術、輸血 、麻酔 、検査 、画像診断 、入院</t>
  </si>
  <si>
    <t>レセプト点検（算定方法、算定請求、レセプト記載、点検）</t>
  </si>
  <si>
    <t>医療事務コンピュータ操作</t>
  </si>
  <si>
    <t>コンピュータの基礎、ハードウェア概論、ＯＳ概論、ネットワークの基礎知識、ネットワークセキュリティ</t>
  </si>
  <si>
    <t>ヒューマンスキル
ビジネススキル</t>
  </si>
  <si>
    <t>ビジネスマナーの基本心得、挨拶、身だしなみのマナー、電話応対マナー及ロールプレイング、接客心理、来客対応マナー及びロールプレイング、業務の流れとビジネス文書、レポート作成、情報収集（効果的な資料の収集と整理）、問題解決技法、コミュニケーションスキル、プレゼンテーション技法、自己プレゼンテーションの作成及び発表</t>
  </si>
  <si>
    <t>パソコンの基本操作法（電源操作、マウス基本操作、ソフトの起動終了、ファイル操作等）、文字入力の基本操作（文字入力、変換操作等）、ソフトの基本操作（メニュー、コマンドによる操作、保存、印刷）、インターネット検索、メール操作　</t>
  </si>
  <si>
    <t>標準カリキュラム
介護職員養成実践科（日本版デュアルシステムコース）</t>
  </si>
  <si>
    <t>在宅介護サービス業務
福祉施設の介護業務
福祉関連施設の事務業務</t>
  </si>
  <si>
    <t>ビジネスマナーの基本心得、挨拶、身だしなみのマナー、コミュニケーションスキル</t>
  </si>
  <si>
    <t>こころとからだのしくみと生活支援技術</t>
  </si>
  <si>
    <t>パソコン基礎科　（Ｎｏ.　　　　）</t>
  </si>
  <si>
    <t>パソコン応用科　（No.　　　　）</t>
  </si>
  <si>
    <t>Ｗｅｂデザイン科　（No.　　　　）</t>
  </si>
  <si>
    <t>CADオペレータ科　（No.　　　　）</t>
  </si>
  <si>
    <t>経理事務科　　（No.　　　　）</t>
  </si>
  <si>
    <t>介護職員養成実践科　（No.　　　）</t>
  </si>
  <si>
    <t>老化の理解（老化に伴うこころとからだの変化と日常生活、高齢者と健康）</t>
  </si>
  <si>
    <t>Ⅰ基本的知識の学習
介護の基本的な考え
介護に関するこころのしくみの基本的理解
介護に関するからだのしくみの基礎的理解</t>
  </si>
  <si>
    <t>Ⅱ生活支援技術の学習
生活と家事
快適な居住環境整備と介護
整容に関連したこころとからだのしくみと自立に向けた介護
移動・移乗に関連したこころとからだのしくみと自立に向けた介護
食事に関連したこころとからだのしくみと自立に向けた介護
入浴、清潔保持に関連したこころとからだのしくみと自立に向けた介護
排泄に関連したこころとからだのしくみと自立に向けた介護
睡眠に関したこころとからだのしくみと自立に向けた介護
死にゆくひとに関したこころとからだのしくみと終末期介護</t>
  </si>
  <si>
    <t>Ⅲ生活支援技術演習
介護過程の基礎的理解
総合生活支援技術演習</t>
  </si>
  <si>
    <t>パソコン事務実践科　（No.　　　　）</t>
  </si>
  <si>
    <t>計画のとおり</t>
  </si>
  <si>
    <t>令和　　年　　月　　日
～
令和　　年　　月　　日</t>
  </si>
  <si>
    <t>基本的なビジネスアプリケーションを活用する全てのサービス販売業務・営業業務、及び事務　等</t>
  </si>
  <si>
    <t>・コンピュータの基本操作および販売・小売の基礎を習得し、そのスキルを活かして小売・販売、事務職系を中心とした企業の即戦力として活躍できる人材の育成。</t>
  </si>
  <si>
    <t>オリエンテーション</t>
  </si>
  <si>
    <t>ビジネスマナー、コミュニケーションスキル</t>
  </si>
  <si>
    <t>販売・小売基礎</t>
  </si>
  <si>
    <t>マーケティングの基本的な考え方、流通・小売業で必要な基礎知識・技能、接客や売り場づくり等販売担当者として必要な知識・技術、 販売計画および仕入計画などの基本、マーチャンダイジングの基礎知識</t>
  </si>
  <si>
    <t>タブレット端末演習</t>
  </si>
  <si>
    <t>タブレット端末の基礎・基本操作、アプリケーションの起動と終了・利活用、ネットワークによるデータの転送と利活用</t>
  </si>
  <si>
    <t>職場体験</t>
  </si>
  <si>
    <t>小売・販売店における仕事内容（荷受・検品・品出し・商品補充・商品管理等）の職場体験</t>
  </si>
  <si>
    <t>（３か月）</t>
  </si>
  <si>
    <t>訓練目標</t>
  </si>
  <si>
    <t>ビジネススキル</t>
  </si>
  <si>
    <t>１８名</t>
  </si>
  <si>
    <t>Excelの基礎知識（概要、画面構成）、データ入力（文字・数値の入力、データの移動・コピー）、表の作成、数式の入力、グラフの作成</t>
  </si>
  <si>
    <t>パソコンの基本操作法（電源操作、マウス基本操作、ソフトの起動終了、
ファイル操作等）、キーボードの基本操作（キーボードの配列、タッチ
タイピング）、ソフトの基本操作（メニュー、コマンドによる操作、保存、印刷）、
インターネット検索、メール操作　</t>
  </si>
  <si>
    <t>パソコンの基本操作法（電源操作、マウス基本操作、ソフトの起動終了、
ファイル操作等）、キーボードの基本操作（キーボードの配列、タッチタイピング）、ソフトの基本操作（メニュー、コマンドによる操作、保存、印刷）、
インターネット検索、メール操作　</t>
  </si>
  <si>
    <t>標準カリキュラム
パソコン実践科　(知識等習得コース）</t>
  </si>
  <si>
    <t>ビジネスアプリケーションを活用及び情報技術に携わる業務
学校教育におけるICT支援業務</t>
  </si>
  <si>
    <t>情報技術概論</t>
  </si>
  <si>
    <t>ハードウエア概論、OS概論、コンピュータシステム、ネットワークの種類と特徴、情報セキュリティ、ウイルス対策、著作権、ライセンス</t>
  </si>
  <si>
    <t>ICT基礎</t>
  </si>
  <si>
    <t>ICT機器、クラウドコンピューティング、プログラミング教育</t>
  </si>
  <si>
    <t>文書作成演習</t>
  </si>
  <si>
    <t>Wordの機能活用、目次と索引の設定、グラフィック機能の活用</t>
  </si>
  <si>
    <t>表計算演習</t>
  </si>
  <si>
    <t>Excelの機能活用、関数の利用、グラフ、ピボットテーブルの活用</t>
  </si>
  <si>
    <t>データベース演習</t>
  </si>
  <si>
    <t>データベースの管理、テーブル・クエリ・フォーム・レポート作成</t>
  </si>
  <si>
    <t>プレゼンテーション演習</t>
  </si>
  <si>
    <t>スライド編集、表・図の作成と編集、スライドを活用した資料作成</t>
  </si>
  <si>
    <t>令和 　年　月　　日
～
令和 　年　月　　日</t>
  </si>
  <si>
    <t>キャリアプラン考察、キャリアカウンセリング、ジョブ・カード、就職関係書類の作成、就職情報入手及び活用、面接指導、オンライン面接</t>
  </si>
  <si>
    <t>パソコン基礎科（職場体験あり）（Ｎｏ.　　）</t>
  </si>
  <si>
    <t>パソコン実践科　（No.２４）</t>
  </si>
  <si>
    <t>Ⅲ生活支援技術演習
介護過程の基礎的理解
総合生活支援技術演習</t>
  </si>
  <si>
    <t>Ⅱ生活支援技術の学習
生活と家事
快適な居住環境整備と介護
整容に関連したこころとからだのしくみと自立に向けた介護
移動・移乗に関連したこころとからだのしくみと自立に向けた介護
食事に関連したこころとからだのしくみと自立に向けた介護
入浴、清潔保持に関連したこころとからだのしくみと自立に向けた介護
排泄に関連したこころとからだのしくみと自立に向けた介護
睡眠に関したこころとからだのしくみと自立に向けた介護
死にゆくひとに関したこころとからだのしくみと終末期介護</t>
  </si>
  <si>
    <t>Ⅰ基本的知識の学習
介護の基本的な考え
介護に関するこころのしくみの基本的理解
介護に関するからだのしくみの基礎的理解</t>
  </si>
  <si>
    <t>老化の理解（老化に伴うこころとからだの変化と日、高齢者と健康）</t>
  </si>
  <si>
    <t>介護職員養成科　（　　　）</t>
  </si>
  <si>
    <t>標準カリキュラム
介護職員養成科(知識等習得コース）</t>
  </si>
  <si>
    <t>令和　　年　　月　　日
～
令和　　年　　月　　日</t>
  </si>
  <si>
    <t>標準カリキュラム
パソコン基礎科（職場体験あり）　(知識等習得コース）</t>
  </si>
  <si>
    <t>標準カリキュラム
ＲＰＡ入門科　～ロボティック・プロセス・オートメーション～　(知識等習得コース）</t>
  </si>
  <si>
    <t>一般事務及び営業事務、情報技術に携わる業務、データ管理を主とする事務職種</t>
  </si>
  <si>
    <t>・実践的なビジネスアプリケーションの操作スキルを習得する。
・RPAの操作方法と自動化の構築を習得する。</t>
  </si>
  <si>
    <t>コンピュータの基礎、ハードウェア概論、ＯＳ概論、ネットワークの種類と特徴、ネットワークセキュリティ、ビジネスシーンで活用するPC、ビジネスアプリケーション　</t>
  </si>
  <si>
    <t>PowerPointの基本操作（スライド編集、プレゼンテーション資料作成）</t>
  </si>
  <si>
    <t>RPA基礎</t>
  </si>
  <si>
    <t>RPA概要、ツール操作(Studio X)、ロボ作成の基本</t>
  </si>
  <si>
    <t>ＲＰＡ入門科
～ロボティック・プロセス・オートメーション～
　（No.　　　　）</t>
  </si>
  <si>
    <t>令和４年度委託訓練</t>
  </si>
  <si>
    <t>標準カリキュラム
パソコン基礎科（SNS実習あり）　(知識等習得コース）</t>
  </si>
  <si>
    <t>パソコン基礎科（SNS実習あり）（Ｎｏ.　　）</t>
  </si>
  <si>
    <t>・コンピュータの基本操作及びインターネットやSNSの基礎を習得し、そのスキルを活かして幅広い実務に対応できる人材。</t>
  </si>
  <si>
    <t>SNS基礎知識</t>
  </si>
  <si>
    <t>ＳＮＳ・WEBの基礎知識、Google、画像素材の作り方・撮影方法、集計・検証</t>
  </si>
  <si>
    <t>SNS活用実習</t>
  </si>
  <si>
    <t>素材制作・カメラ撮影、ワードプレス、Ｆａｃｅｂｏｏｋ、インスタグラム、集計・検証ツール</t>
  </si>
  <si>
    <t>Ｗｅｂ制作基礎科　（No.　　　　）</t>
  </si>
  <si>
    <t>一般事務・広報業務等</t>
  </si>
  <si>
    <t>Webサイト構築内容を理解し、Webサイトの編集、更新作業に携わり幅広い実務に対応できる人材</t>
  </si>
  <si>
    <t>パソコンの基本操作法（電源操作、マウス基本操作、ソフトの起動終了、ファイル操作等）、キーボードの基本操作（キーボードの配列、タッチタイピング）、ソフトの基本操作（メニュー、コマンドによる操作、保存、印刷）、インターネット検索、メール操作　</t>
  </si>
  <si>
    <t>Word応用操作、表現力のある文書作成、効率の良い文書の作成、Excel応用操作、データ抽出、ファイル間の連携、ビジネス文書作成、データベースの設計と作成、PowerPointの基本操作と作成手法</t>
  </si>
  <si>
    <t>Webコンテンツ作成実習</t>
  </si>
  <si>
    <t>Javascriptの組み込み、サイト作成の流れ、サイト作成練習</t>
  </si>
  <si>
    <t>標準カリキュラム
Ｗｅｂ制作基礎科（知識等習得コース）</t>
  </si>
  <si>
    <t>１６名</t>
  </si>
  <si>
    <t>医療事務科　（No.　　　　）</t>
  </si>
  <si>
    <t>計画のとおり</t>
  </si>
  <si>
    <t>キャリアプラン考察、キャリアカウンセリング、ジョブ・カード、就職関係書類の作成、就職情報入手及び活用、面接指導</t>
  </si>
  <si>
    <t>コンピュータの基礎、ハードウェア概論、ＯＳ概論、ネットワークの基礎知識
ネットワークセキュリティ、SNSの基礎知識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</si>
</sst>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
    <numFmt numFmtId="178" formatCode="aaa"/>
    <numFmt numFmtId="179" formatCode="General&quot;※&quot;"/>
    <numFmt numFmtId="180" formatCode="&quot;残&quot;General&quot;H&quot;"/>
    <numFmt numFmtId="181" formatCode="0_);[Red]\(0\)"/>
    <numFmt numFmtId="182" formatCode="0_ \※"/>
    <numFmt numFmtId="183" formatCode="General\※"/>
    <numFmt numFmtId="184" formatCode="General&quot;ｌ&quot;\※"/>
    <numFmt numFmtId="185" formatCode="General&quot;&quot;\※"/>
    <numFmt numFmtId="186" formatCode="0\ \※"/>
    <numFmt numFmtId="187" formatCode="0.0%"/>
    <numFmt numFmtId="188" formatCode="#&quot;※&quot;"/>
  </numFmts>
  <fonts count="57">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sz val="7"/>
      <name val="ＭＳ Ｐゴシック"/>
      <family val="3"/>
    </font>
    <font>
      <sz val="16"/>
      <name val="ＭＳ Ｐゴシック"/>
      <family val="3"/>
    </font>
    <font>
      <sz val="22"/>
      <name val="ＭＳ Ｐゴシック"/>
      <family val="3"/>
    </font>
    <font>
      <sz val="8"/>
      <name val="ＭＳ Ｐゴシック"/>
      <family val="3"/>
    </font>
    <font>
      <sz val="10"/>
      <name val="HG丸ｺﾞｼｯｸM-PRO"/>
      <family val="3"/>
    </font>
    <font>
      <sz val="11"/>
      <name val="ＭＳ Ｐ明朝"/>
      <family val="1"/>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9"/>
      <color indexed="10"/>
      <name val="ＭＳ Ｐゴシック"/>
      <family val="3"/>
    </font>
    <font>
      <sz val="10"/>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FF0000"/>
      <name val="ＭＳ Ｐゴシック"/>
      <family val="3"/>
    </font>
    <font>
      <sz val="9"/>
      <color rgb="FFFF0000"/>
      <name val="ＭＳ Ｐゴシック"/>
      <family val="3"/>
    </font>
    <font>
      <sz val="10"/>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top style="thin"/>
      <bottom style="thin"/>
    </border>
    <border>
      <left/>
      <right style="thin"/>
      <top style="thin"/>
      <bottom style="thin"/>
    </border>
    <border>
      <left style="thin"/>
      <right style="thin"/>
      <top/>
      <bottom style="thin"/>
    </border>
    <border>
      <left/>
      <right style="thin"/>
      <top/>
      <bottom/>
    </border>
    <border>
      <left style="thin"/>
      <right style="medium"/>
      <top style="double"/>
      <bottom style="medium"/>
    </border>
    <border>
      <left style="thin"/>
      <right style="medium"/>
      <top style="medium"/>
      <bottom style="medium"/>
    </border>
    <border>
      <left style="thin"/>
      <right/>
      <top style="hair"/>
      <bottom style="hair"/>
    </border>
    <border>
      <left style="thin"/>
      <right style="thin"/>
      <top style="hair"/>
      <bottom style="double"/>
    </border>
    <border>
      <left style="thin"/>
      <right style="thin"/>
      <top style="hair"/>
      <bottom>
        <color indexed="63"/>
      </bottom>
    </border>
    <border>
      <left/>
      <right/>
      <top style="hair"/>
      <bottom style="hair"/>
    </border>
    <border>
      <left/>
      <right/>
      <top style="double"/>
      <bottom style="medium"/>
    </border>
    <border>
      <left>
        <color indexed="63"/>
      </left>
      <right style="medium"/>
      <top style="double"/>
      <bottom style="medium"/>
    </border>
    <border>
      <left style="thin"/>
      <right style="thin"/>
      <top style="hair"/>
      <bottom style="hair"/>
    </border>
    <border>
      <left style="thin"/>
      <right style="thin"/>
      <top style="double"/>
      <bottom style="medium"/>
    </border>
    <border>
      <left style="thin"/>
      <right style="thin"/>
      <top/>
      <bottom style="hair"/>
    </border>
    <border>
      <left style="thin"/>
      <right style="thin"/>
      <top/>
      <bottom/>
    </border>
    <border>
      <left style="thin"/>
      <right style="thin"/>
      <top style="thin"/>
      <bottom style="thin"/>
    </border>
    <border>
      <left>
        <color indexed="63"/>
      </left>
      <right style="medium"/>
      <top style="hair"/>
      <bottom style="hair"/>
    </border>
    <border>
      <left>
        <color indexed="63"/>
      </left>
      <right style="medium"/>
      <top/>
      <bottom/>
    </border>
    <border>
      <left>
        <color indexed="63"/>
      </left>
      <right style="medium"/>
      <top style="medium"/>
      <bottom style="medium"/>
    </border>
    <border>
      <left style="thin"/>
      <right style="thin"/>
      <top style="medium"/>
      <bottom style="medium"/>
    </border>
    <border>
      <left style="thin"/>
      <right>
        <color indexed="63"/>
      </right>
      <top style="hair"/>
      <bottom>
        <color indexed="63"/>
      </bottom>
    </border>
    <border>
      <left style="thin"/>
      <right>
        <color indexed="63"/>
      </right>
      <top style="hair"/>
      <bottom style="double"/>
    </border>
    <border>
      <left style="thin"/>
      <right/>
      <top/>
      <bottom style="hair"/>
    </border>
    <border>
      <left style="thin"/>
      <right style="medium"/>
      <top style="hair"/>
      <bottom style="hair"/>
    </border>
    <border>
      <left style="thin"/>
      <right style="medium"/>
      <top style="hair"/>
      <bottom>
        <color indexed="63"/>
      </bottom>
    </border>
    <border>
      <left style="thin"/>
      <right style="medium"/>
      <top style="hair"/>
      <bottom style="double"/>
    </border>
    <border>
      <left style="thin"/>
      <right style="medium"/>
      <top/>
      <bottom style="hair"/>
    </border>
    <border>
      <left style="thin"/>
      <right/>
      <top style="thin"/>
      <bottom style="hair"/>
    </border>
    <border>
      <left style="thin"/>
      <right>
        <color indexed="63"/>
      </right>
      <top style="medium"/>
      <bottom style="medium"/>
    </border>
    <border>
      <left style="thin"/>
      <right/>
      <top/>
      <bottom style="medium"/>
    </border>
    <border>
      <left style="thin"/>
      <right style="thin"/>
      <top>
        <color indexed="63"/>
      </top>
      <bottom style="medium"/>
    </border>
    <border>
      <left/>
      <right/>
      <top style="medium"/>
      <bottom style="medium"/>
    </border>
    <border>
      <left style="medium"/>
      <right style="thin"/>
      <top style="medium"/>
      <bottom/>
    </border>
    <border>
      <left style="thin"/>
      <right style="medium"/>
      <top style="medium"/>
      <bottom>
        <color indexed="63"/>
      </bottom>
    </border>
    <border>
      <left style="thin"/>
      <right style="thin"/>
      <top style="thin"/>
      <bottom style="hair"/>
    </border>
    <border>
      <left style="thin"/>
      <right>
        <color indexed="63"/>
      </right>
      <top style="medium"/>
      <bottom>
        <color indexed="63"/>
      </bottom>
    </border>
    <border>
      <left style="thin"/>
      <right/>
      <top/>
      <bottom/>
    </border>
    <border>
      <left>
        <color indexed="63"/>
      </left>
      <right>
        <color indexed="63"/>
      </right>
      <top style="hair"/>
      <bottom style="double"/>
    </border>
    <border>
      <left style="medium"/>
      <right style="thin"/>
      <top/>
      <bottom style="medium"/>
    </border>
    <border>
      <left style="thin"/>
      <right>
        <color indexed="63"/>
      </right>
      <top style="thin"/>
      <bottom>
        <color indexed="63"/>
      </bottom>
    </border>
    <border>
      <left style="thin"/>
      <right/>
      <top>
        <color indexed="63"/>
      </top>
      <bottom style="thin"/>
    </border>
    <border>
      <left style="thin"/>
      <right/>
      <top style="hair"/>
      <bottom style="thin"/>
    </border>
    <border>
      <left>
        <color indexed="63"/>
      </left>
      <right style="medium"/>
      <top/>
      <bottom style="hair"/>
    </border>
    <border>
      <left style="thin"/>
      <right style="thin"/>
      <top style="hair"/>
      <bottom style="thin"/>
    </border>
    <border>
      <left/>
      <right style="thin"/>
      <top/>
      <bottom style="hair"/>
    </border>
    <border>
      <left>
        <color indexed="63"/>
      </left>
      <right style="thin"/>
      <top style="thin"/>
      <bottom style="double"/>
    </border>
    <border>
      <left style="thin"/>
      <right style="medium"/>
      <top/>
      <bottom/>
    </border>
    <border>
      <left style="thin"/>
      <right style="thin"/>
      <top style="medium"/>
      <bottom style="hair"/>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right/>
      <top>
        <color indexed="63"/>
      </top>
      <bottom style="thin"/>
    </border>
    <border>
      <left>
        <color indexed="63"/>
      </left>
      <right style="medium"/>
      <top style="thin"/>
      <bottom style="double"/>
    </border>
    <border>
      <left>
        <color indexed="63"/>
      </left>
      <right>
        <color indexed="63"/>
      </right>
      <top style="medium"/>
      <bottom>
        <color indexed="63"/>
      </bottom>
    </border>
    <border>
      <left style="thin"/>
      <right style="medium"/>
      <top style="thin"/>
      <bottom style="thin"/>
    </border>
    <border>
      <left/>
      <right style="thin"/>
      <top style="hair"/>
      <bottom style="hair"/>
    </border>
    <border>
      <left/>
      <right style="thin"/>
      <top style="hair"/>
      <bottom style="thin"/>
    </border>
    <border>
      <left>
        <color indexed="63"/>
      </left>
      <right>
        <color indexed="63"/>
      </right>
      <top style="medium"/>
      <bottom style="hair"/>
    </border>
    <border>
      <left>
        <color indexed="63"/>
      </left>
      <right style="thin"/>
      <top style="medium"/>
      <bottom style="hair"/>
    </border>
    <border>
      <left style="thin"/>
      <right style="hair"/>
      <top/>
      <bottom>
        <color indexed="63"/>
      </bottom>
    </border>
    <border>
      <left style="thin"/>
      <right style="hair"/>
      <top/>
      <bottom style="thin"/>
    </border>
    <border>
      <left/>
      <right/>
      <top/>
      <bottom style="medium"/>
    </border>
    <border>
      <left/>
      <right style="medium"/>
      <top/>
      <bottom style="medium"/>
    </border>
    <border>
      <left/>
      <right/>
      <top/>
      <bottom style="hair"/>
    </border>
    <border>
      <left style="thin"/>
      <right style="thin"/>
      <top style="medium"/>
      <bottom>
        <color indexed="63"/>
      </bottom>
    </border>
    <border>
      <left style="medium"/>
      <right style="thin"/>
      <top/>
      <bottom/>
    </border>
    <border>
      <left>
        <color indexed="63"/>
      </left>
      <right style="thin"/>
      <top style="thin"/>
      <bottom>
        <color indexed="63"/>
      </bottom>
    </border>
    <border>
      <left/>
      <right style="thin"/>
      <top>
        <color indexed="63"/>
      </top>
      <bottom style="thin"/>
    </border>
    <border>
      <left style="thin"/>
      <right style="medium"/>
      <top style="thin"/>
      <bottom>
        <color indexed="63"/>
      </bottom>
    </border>
    <border>
      <left style="thin"/>
      <right style="medium"/>
      <top>
        <color indexed="63"/>
      </top>
      <bottom style="thin"/>
    </border>
    <border>
      <left/>
      <right/>
      <top style="hair"/>
      <bottom style="thin"/>
    </border>
    <border>
      <left style="medium"/>
      <right>
        <color indexed="63"/>
      </right>
      <top style="thin"/>
      <bottom>
        <color indexed="63"/>
      </bottom>
    </border>
    <border>
      <left style="medium"/>
      <right/>
      <top>
        <color indexed="63"/>
      </top>
      <bottom style="thin"/>
    </border>
    <border>
      <left>
        <color indexed="63"/>
      </left>
      <right>
        <color indexed="63"/>
      </right>
      <top style="thin"/>
      <bottom>
        <color indexed="63"/>
      </bottom>
    </border>
    <border>
      <left style="thin"/>
      <right style="thin"/>
      <top style="thin"/>
      <bottom/>
    </border>
    <border>
      <left style="medium"/>
      <right/>
      <top style="medium"/>
      <bottom style="thin"/>
    </border>
    <border>
      <left/>
      <right style="thin"/>
      <top style="medium"/>
      <bottom style="thin"/>
    </border>
    <border>
      <left style="thin"/>
      <right/>
      <top style="medium"/>
      <bottom style="thin"/>
    </border>
    <border>
      <left>
        <color indexed="63"/>
      </left>
      <right>
        <color indexed="63"/>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style="thin"/>
      <top style="double"/>
      <bottom style="medium"/>
    </border>
    <border>
      <left style="medium"/>
      <right/>
      <top style="thin"/>
      <bottom style="hair"/>
    </border>
    <border>
      <left/>
      <right style="thin"/>
      <top style="thin"/>
      <bottom style="hair"/>
    </border>
    <border>
      <left/>
      <right/>
      <top style="thin"/>
      <bottom style="hair"/>
    </border>
    <border>
      <left/>
      <right style="medium"/>
      <top style="thin"/>
      <bottom style="hair"/>
    </border>
    <border>
      <left style="medium"/>
      <right style="thin"/>
      <top style="thin"/>
      <bottom/>
    </border>
    <border>
      <left/>
      <right style="medium"/>
      <top>
        <color indexed="63"/>
      </top>
      <bottom style="thin"/>
    </border>
    <border>
      <left style="medium"/>
      <right/>
      <top style="medium"/>
      <bottom style="medium"/>
    </border>
    <border>
      <left/>
      <right style="thin"/>
      <top style="medium"/>
      <bottom style="medium"/>
    </border>
    <border>
      <left style="thin"/>
      <right>
        <color indexed="63"/>
      </right>
      <top style="medium"/>
      <bottom style="hair"/>
    </border>
    <border>
      <left style="thin"/>
      <right>
        <color indexed="63"/>
      </right>
      <top>
        <color indexed="63"/>
      </top>
      <bottom style="double"/>
    </border>
    <border>
      <left style="thin"/>
      <right style="medium"/>
      <top/>
      <bottom style="double"/>
    </border>
    <border>
      <left/>
      <right style="medium"/>
      <top style="thin"/>
      <bottom>
        <color indexed="63"/>
      </bottom>
    </border>
    <border>
      <left style="thin"/>
      <right>
        <color indexed="63"/>
      </right>
      <top style="thin"/>
      <bottom style="double"/>
    </border>
    <border>
      <left>
        <color indexed="63"/>
      </left>
      <right>
        <color indexed="63"/>
      </right>
      <top style="thin"/>
      <bottom style="double"/>
    </border>
    <border>
      <left/>
      <right/>
      <top style="hair"/>
      <bottom>
        <color indexed="63"/>
      </bottom>
    </border>
    <border>
      <left/>
      <right style="thin"/>
      <top style="hair"/>
      <bottom>
        <color indexed="63"/>
      </bottom>
    </border>
    <border>
      <left>
        <color indexed="63"/>
      </left>
      <right>
        <color indexed="63"/>
      </right>
      <top>
        <color indexed="63"/>
      </top>
      <bottom style="double"/>
    </border>
    <border>
      <left>
        <color indexed="63"/>
      </left>
      <right style="thin"/>
      <top style="hair"/>
      <bottom style="double"/>
    </border>
    <border>
      <left style="thin"/>
      <right>
        <color indexed="63"/>
      </right>
      <top style="double"/>
      <bottom style="medium"/>
    </border>
    <border>
      <left style="hair"/>
      <right/>
      <top/>
      <bottom style="hair"/>
    </border>
    <border>
      <left style="hair"/>
      <right/>
      <top style="hair"/>
      <bottom style="hair"/>
    </border>
    <border>
      <left style="hair"/>
      <right/>
      <top style="hair"/>
      <bottom style="thin"/>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559">
    <xf numFmtId="0" fontId="0" fillId="0" borderId="0" xfId="0" applyAlignment="1">
      <alignment vertical="center"/>
    </xf>
    <xf numFmtId="0" fontId="5" fillId="0" borderId="0" xfId="66" applyFont="1" applyAlignment="1">
      <alignment vertical="center"/>
      <protection/>
    </xf>
    <xf numFmtId="0" fontId="4" fillId="0" borderId="0" xfId="66" applyFont="1" applyAlignment="1">
      <alignment horizontal="right" vertical="center"/>
      <protection/>
    </xf>
    <xf numFmtId="0" fontId="5" fillId="33" borderId="10" xfId="66" applyFont="1" applyFill="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12" xfId="66" applyFont="1" applyBorder="1" applyAlignment="1">
      <alignment horizontal="center" vertical="center" wrapText="1"/>
      <protection/>
    </xf>
    <xf numFmtId="0" fontId="5" fillId="33" borderId="13" xfId="66" applyFont="1" applyFill="1" applyBorder="1" applyAlignment="1">
      <alignment horizontal="center" vertical="center" wrapText="1"/>
      <protection/>
    </xf>
    <xf numFmtId="0" fontId="7" fillId="0" borderId="0" xfId="66" applyFont="1" applyAlignment="1">
      <alignment vertical="center"/>
      <protection/>
    </xf>
    <xf numFmtId="0" fontId="5" fillId="0" borderId="14" xfId="66" applyFont="1" applyBorder="1" applyAlignment="1">
      <alignment horizontal="center" vertical="center" wrapText="1"/>
      <protection/>
    </xf>
    <xf numFmtId="0" fontId="0" fillId="0" borderId="15" xfId="66" applyFont="1" applyBorder="1" applyAlignment="1">
      <alignment horizontal="center" vertical="center"/>
      <protection/>
    </xf>
    <xf numFmtId="0" fontId="0" fillId="0" borderId="16" xfId="66" applyFont="1" applyBorder="1" applyAlignment="1">
      <alignment horizontal="center" vertical="center"/>
      <protection/>
    </xf>
    <xf numFmtId="0" fontId="5" fillId="0" borderId="17" xfId="72" applyFont="1" applyBorder="1" applyAlignment="1">
      <alignment horizontal="center" vertical="center"/>
      <protection/>
    </xf>
    <xf numFmtId="0" fontId="5" fillId="0" borderId="18" xfId="66" applyFont="1" applyBorder="1" applyAlignment="1">
      <alignment horizontal="center" vertical="center" wrapText="1"/>
      <protection/>
    </xf>
    <xf numFmtId="0" fontId="5" fillId="0" borderId="19" xfId="66" applyFont="1" applyBorder="1" applyAlignment="1">
      <alignment horizontal="center" vertical="center" wrapText="1"/>
      <protection/>
    </xf>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Alignment="1">
      <alignment horizontal="center" vertical="center"/>
    </xf>
    <xf numFmtId="0" fontId="5" fillId="0" borderId="20" xfId="72" applyFont="1" applyBorder="1" applyAlignment="1">
      <alignment horizontal="left" vertical="center" wrapText="1"/>
      <protection/>
    </xf>
    <xf numFmtId="0" fontId="5" fillId="0" borderId="21" xfId="66" applyFont="1" applyBorder="1" applyAlignment="1">
      <alignment horizontal="center" vertical="center"/>
      <protection/>
    </xf>
    <xf numFmtId="0" fontId="0" fillId="0" borderId="22" xfId="66" applyFont="1" applyBorder="1" applyAlignment="1">
      <alignment horizontal="center" vertical="center"/>
      <protection/>
    </xf>
    <xf numFmtId="179" fontId="5" fillId="0" borderId="23" xfId="72" applyNumberFormat="1" applyFont="1" applyBorder="1" applyAlignment="1">
      <alignment horizontal="center" vertical="center" wrapText="1"/>
      <protection/>
    </xf>
    <xf numFmtId="0" fontId="5" fillId="0" borderId="24" xfId="66" applyFont="1" applyBorder="1" applyAlignment="1">
      <alignment horizontal="center" vertical="center"/>
      <protection/>
    </xf>
    <xf numFmtId="179" fontId="5" fillId="0" borderId="25" xfId="72" applyNumberFormat="1" applyFont="1" applyBorder="1" applyAlignment="1">
      <alignment horizontal="center" vertical="center" wrapText="1"/>
      <protection/>
    </xf>
    <xf numFmtId="0" fontId="5" fillId="0" borderId="26" xfId="66" applyFont="1" applyBorder="1" applyAlignment="1">
      <alignment horizontal="left" vertical="center"/>
      <protection/>
    </xf>
    <xf numFmtId="0" fontId="5" fillId="33" borderId="27" xfId="66" applyFont="1" applyFill="1" applyBorder="1" applyAlignment="1">
      <alignment horizontal="center" vertical="center" wrapText="1"/>
      <protection/>
    </xf>
    <xf numFmtId="181" fontId="5" fillId="0" borderId="28" xfId="72" applyNumberFormat="1" applyFont="1" applyBorder="1" applyAlignment="1">
      <alignment horizontal="center" vertical="center" wrapText="1"/>
      <protection/>
    </xf>
    <xf numFmtId="181" fontId="0" fillId="0" borderId="29" xfId="66" applyNumberFormat="1" applyFont="1" applyBorder="1" applyAlignment="1">
      <alignment horizontal="center" vertical="center"/>
      <protection/>
    </xf>
    <xf numFmtId="181" fontId="0" fillId="0" borderId="22" xfId="66" applyNumberFormat="1" applyFont="1" applyBorder="1" applyAlignment="1">
      <alignment horizontal="center" vertical="center"/>
      <protection/>
    </xf>
    <xf numFmtId="181" fontId="0" fillId="0" borderId="30" xfId="66" applyNumberFormat="1" applyFont="1" applyBorder="1" applyAlignment="1">
      <alignment horizontal="center" vertical="center"/>
      <protection/>
    </xf>
    <xf numFmtId="182" fontId="5" fillId="0" borderId="24" xfId="66" applyNumberFormat="1" applyFont="1" applyBorder="1" applyAlignment="1">
      <alignment horizontal="center" vertical="center"/>
      <protection/>
    </xf>
    <xf numFmtId="179" fontId="5" fillId="0" borderId="31" xfId="72" applyNumberFormat="1" applyFont="1" applyBorder="1" applyAlignment="1">
      <alignment horizontal="center" vertical="center" wrapText="1"/>
      <protection/>
    </xf>
    <xf numFmtId="179" fontId="5" fillId="0" borderId="17" xfId="72" applyNumberFormat="1" applyFont="1" applyBorder="1" applyAlignment="1">
      <alignment horizontal="center" vertical="center" wrapText="1"/>
      <protection/>
    </xf>
    <xf numFmtId="0" fontId="0" fillId="0" borderId="32" xfId="66" applyFont="1" applyBorder="1" applyAlignment="1">
      <alignment horizontal="center" vertical="center"/>
      <protection/>
    </xf>
    <xf numFmtId="0" fontId="0" fillId="0" borderId="33" xfId="66" applyFont="1" applyBorder="1" applyAlignment="1">
      <alignment horizontal="center" vertical="center"/>
      <protection/>
    </xf>
    <xf numFmtId="179" fontId="5" fillId="0" borderId="34" xfId="72" applyNumberFormat="1" applyFont="1" applyBorder="1" applyAlignment="1">
      <alignment horizontal="center" vertical="center" wrapText="1"/>
      <protection/>
    </xf>
    <xf numFmtId="0" fontId="5" fillId="0" borderId="35" xfId="72" applyNumberFormat="1" applyFont="1" applyBorder="1" applyAlignment="1">
      <alignment horizontal="center" vertical="center" wrapText="1"/>
      <protection/>
    </xf>
    <xf numFmtId="0" fontId="0" fillId="0" borderId="36" xfId="66" applyNumberFormat="1" applyFont="1" applyBorder="1" applyAlignment="1">
      <alignment horizontal="center" vertical="center"/>
      <protection/>
    </xf>
    <xf numFmtId="0" fontId="0" fillId="0" borderId="37" xfId="66" applyNumberFormat="1" applyFont="1" applyBorder="1" applyAlignment="1">
      <alignment horizontal="center" vertical="center"/>
      <protection/>
    </xf>
    <xf numFmtId="0" fontId="0" fillId="0" borderId="15" xfId="66" applyNumberFormat="1" applyFont="1" applyBorder="1" applyAlignment="1">
      <alignment horizontal="center" vertical="center"/>
      <protection/>
    </xf>
    <xf numFmtId="0" fontId="5" fillId="0" borderId="38" xfId="72" applyNumberFormat="1" applyFont="1" applyBorder="1" applyAlignment="1">
      <alignment horizontal="center" vertical="center" wrapText="1"/>
      <protection/>
    </xf>
    <xf numFmtId="179" fontId="5" fillId="0" borderId="39" xfId="72" applyNumberFormat="1" applyFont="1" applyBorder="1" applyAlignment="1">
      <alignment horizontal="center" vertical="center" wrapText="1"/>
      <protection/>
    </xf>
    <xf numFmtId="179" fontId="5" fillId="0" borderId="40" xfId="72" applyNumberFormat="1" applyFont="1" applyBorder="1" applyAlignment="1">
      <alignment horizontal="center" vertical="center" wrapText="1"/>
      <protection/>
    </xf>
    <xf numFmtId="179" fontId="5" fillId="0" borderId="41" xfId="72" applyNumberFormat="1" applyFont="1" applyBorder="1" applyAlignment="1">
      <alignment horizontal="center" vertical="center" wrapText="1"/>
      <protection/>
    </xf>
    <xf numFmtId="179" fontId="5" fillId="0" borderId="24" xfId="72" applyNumberFormat="1" applyFont="1" applyBorder="1" applyAlignment="1">
      <alignment horizontal="center" vertical="center" wrapText="1"/>
      <protection/>
    </xf>
    <xf numFmtId="182" fontId="5" fillId="0" borderId="42" xfId="66" applyNumberFormat="1" applyFont="1" applyBorder="1" applyAlignment="1">
      <alignment horizontal="center" vertical="center"/>
      <protection/>
    </xf>
    <xf numFmtId="181" fontId="0" fillId="0" borderId="15" xfId="66" applyNumberFormat="1" applyFont="1" applyBorder="1" applyAlignment="1">
      <alignment horizontal="center" vertical="center"/>
      <protection/>
    </xf>
    <xf numFmtId="181" fontId="0" fillId="0" borderId="16" xfId="66" applyNumberFormat="1" applyFont="1" applyBorder="1" applyAlignment="1">
      <alignment horizontal="center" vertical="center"/>
      <protection/>
    </xf>
    <xf numFmtId="183" fontId="5" fillId="0" borderId="43" xfId="66" applyNumberFormat="1" applyFont="1" applyBorder="1" applyAlignment="1">
      <alignment horizontal="center" vertical="center"/>
      <protection/>
    </xf>
    <xf numFmtId="185" fontId="5" fillId="0" borderId="43" xfId="66" applyNumberFormat="1" applyFont="1" applyBorder="1" applyAlignment="1">
      <alignment horizontal="center" vertical="center"/>
      <protection/>
    </xf>
    <xf numFmtId="186" fontId="5" fillId="0" borderId="43" xfId="66" applyNumberFormat="1" applyFont="1" applyBorder="1" applyAlignment="1">
      <alignment horizontal="center" vertical="center"/>
      <protection/>
    </xf>
    <xf numFmtId="0" fontId="5" fillId="0" borderId="44" xfId="66" applyFont="1" applyBorder="1" applyAlignment="1">
      <alignment horizontal="center" vertical="center" textRotation="255"/>
      <protection/>
    </xf>
    <xf numFmtId="181" fontId="0" fillId="0" borderId="45" xfId="66" applyNumberFormat="1" applyFont="1" applyBorder="1" applyAlignment="1">
      <alignment horizontal="center" vertical="center"/>
      <protection/>
    </xf>
    <xf numFmtId="0" fontId="5" fillId="0" borderId="17" xfId="72" applyFont="1" applyFill="1" applyBorder="1" applyAlignment="1">
      <alignment horizontal="center" vertical="center"/>
      <protection/>
    </xf>
    <xf numFmtId="179" fontId="5" fillId="0" borderId="25" xfId="72" applyNumberFormat="1" applyFont="1" applyFill="1" applyBorder="1" applyAlignment="1">
      <alignment horizontal="center" vertical="center" wrapText="1"/>
      <protection/>
    </xf>
    <xf numFmtId="0" fontId="53" fillId="0" borderId="17" xfId="72" applyFont="1" applyFill="1" applyBorder="1" applyAlignment="1">
      <alignment horizontal="center" vertical="center"/>
      <protection/>
    </xf>
    <xf numFmtId="179" fontId="53" fillId="0" borderId="23" xfId="72" applyNumberFormat="1" applyFont="1" applyFill="1" applyBorder="1" applyAlignment="1">
      <alignment horizontal="center" vertical="center" wrapText="1"/>
      <protection/>
    </xf>
    <xf numFmtId="179" fontId="5" fillId="0" borderId="34" xfId="72" applyNumberFormat="1" applyFont="1" applyFill="1" applyBorder="1" applyAlignment="1">
      <alignment horizontal="center" vertical="center" wrapText="1"/>
      <protection/>
    </xf>
    <xf numFmtId="179" fontId="5" fillId="0" borderId="46" xfId="72" applyNumberFormat="1" applyFont="1" applyFill="1" applyBorder="1" applyAlignment="1">
      <alignment horizontal="center" vertical="center" wrapText="1"/>
      <protection/>
    </xf>
    <xf numFmtId="0" fontId="5" fillId="0" borderId="21" xfId="66" applyFont="1" applyFill="1" applyBorder="1" applyAlignment="1">
      <alignment horizontal="center" vertical="center"/>
      <protection/>
    </xf>
    <xf numFmtId="0" fontId="5" fillId="0" borderId="47" xfId="66" applyFont="1" applyFill="1" applyBorder="1" applyAlignment="1">
      <alignment horizontal="center" vertical="center"/>
      <protection/>
    </xf>
    <xf numFmtId="179" fontId="5" fillId="0" borderId="48" xfId="72" applyNumberFormat="1" applyFont="1" applyBorder="1" applyAlignment="1">
      <alignment horizontal="center" vertical="center" wrapText="1"/>
      <protection/>
    </xf>
    <xf numFmtId="0" fontId="5" fillId="0" borderId="49" xfId="66" applyFont="1" applyBorder="1" applyAlignment="1">
      <alignment horizontal="left" vertical="center"/>
      <protection/>
    </xf>
    <xf numFmtId="179" fontId="5" fillId="0" borderId="0" xfId="66" applyNumberFormat="1" applyFont="1" applyAlignment="1">
      <alignment vertical="center"/>
      <protection/>
    </xf>
    <xf numFmtId="0" fontId="5" fillId="0" borderId="50" xfId="66" applyFont="1" applyBorder="1" applyAlignment="1">
      <alignment vertical="center" textRotation="255"/>
      <protection/>
    </xf>
    <xf numFmtId="0" fontId="5" fillId="33" borderId="51" xfId="66" applyFont="1" applyFill="1" applyBorder="1" applyAlignment="1">
      <alignment horizontal="center" vertical="center" wrapText="1"/>
      <protection/>
    </xf>
    <xf numFmtId="0" fontId="5" fillId="33" borderId="11" xfId="66" applyFont="1" applyFill="1" applyBorder="1" applyAlignment="1">
      <alignment horizontal="center" vertical="center"/>
      <protection/>
    </xf>
    <xf numFmtId="179" fontId="5" fillId="0" borderId="52" xfId="72" applyNumberFormat="1" applyFont="1" applyBorder="1" applyAlignment="1">
      <alignment horizontal="center" vertical="center" wrapText="1"/>
      <protection/>
    </xf>
    <xf numFmtId="179" fontId="5" fillId="0" borderId="53" xfId="72" applyNumberFormat="1" applyFont="1" applyBorder="1" applyAlignment="1">
      <alignment horizontal="center" vertical="center" wrapText="1"/>
      <protection/>
    </xf>
    <xf numFmtId="0" fontId="0" fillId="0" borderId="25" xfId="66" applyFont="1" applyBorder="1" applyAlignment="1">
      <alignment horizontal="center" vertical="center"/>
      <protection/>
    </xf>
    <xf numFmtId="181" fontId="0" fillId="0" borderId="54" xfId="66" applyNumberFormat="1" applyFont="1" applyBorder="1" applyAlignment="1">
      <alignment horizontal="center" vertical="center"/>
      <protection/>
    </xf>
    <xf numFmtId="179" fontId="5" fillId="0" borderId="55" xfId="72" applyNumberFormat="1" applyFont="1" applyBorder="1" applyAlignment="1">
      <alignment horizontal="center" vertical="center" wrapText="1"/>
      <protection/>
    </xf>
    <xf numFmtId="179" fontId="5" fillId="0" borderId="13" xfId="72" applyNumberFormat="1" applyFont="1" applyBorder="1" applyAlignment="1">
      <alignment horizontal="center" vertical="center" wrapText="1"/>
      <protection/>
    </xf>
    <xf numFmtId="179" fontId="5" fillId="0" borderId="46" xfId="72" applyNumberFormat="1" applyFont="1" applyBorder="1" applyAlignment="1">
      <alignment horizontal="center" vertical="center" wrapText="1"/>
      <protection/>
    </xf>
    <xf numFmtId="0" fontId="5" fillId="0" borderId="56" xfId="66" applyFont="1" applyBorder="1" applyAlignment="1">
      <alignment horizontal="center" vertical="center" wrapText="1"/>
      <protection/>
    </xf>
    <xf numFmtId="0" fontId="5" fillId="0" borderId="34" xfId="72" applyFont="1" applyFill="1" applyBorder="1" applyAlignment="1">
      <alignment horizontal="center" vertical="center"/>
      <protection/>
    </xf>
    <xf numFmtId="179" fontId="5" fillId="0" borderId="55" xfId="72" applyNumberFormat="1" applyFont="1" applyFill="1" applyBorder="1" applyAlignment="1">
      <alignment horizontal="center" vertical="center" wrapText="1"/>
      <protection/>
    </xf>
    <xf numFmtId="0" fontId="5" fillId="33" borderId="27" xfId="66" applyFont="1" applyFill="1" applyBorder="1" applyAlignment="1">
      <alignment horizontal="center" vertical="center" shrinkToFit="1"/>
      <protection/>
    </xf>
    <xf numFmtId="0" fontId="5" fillId="33" borderId="13" xfId="66" applyFont="1" applyFill="1" applyBorder="1" applyAlignment="1">
      <alignment horizontal="center" vertical="center" shrinkToFit="1"/>
      <protection/>
    </xf>
    <xf numFmtId="179" fontId="5" fillId="0" borderId="13" xfId="72" applyNumberFormat="1" applyFont="1" applyFill="1" applyBorder="1" applyAlignment="1">
      <alignment horizontal="center" vertical="center" wrapText="1"/>
      <protection/>
    </xf>
    <xf numFmtId="0" fontId="5" fillId="0" borderId="57" xfId="66" applyFont="1" applyFill="1" applyBorder="1" applyAlignment="1">
      <alignment horizontal="center" vertical="center" wrapText="1"/>
      <protection/>
    </xf>
    <xf numFmtId="179" fontId="5" fillId="0" borderId="0" xfId="72" applyNumberFormat="1" applyFont="1" applyFill="1" applyBorder="1" applyAlignment="1">
      <alignment horizontal="center" vertical="center" wrapText="1"/>
      <protection/>
    </xf>
    <xf numFmtId="0" fontId="0" fillId="0" borderId="58" xfId="66" applyFont="1" applyFill="1" applyBorder="1" applyAlignment="1">
      <alignment horizontal="center" vertical="center"/>
      <protection/>
    </xf>
    <xf numFmtId="181" fontId="0" fillId="0" borderId="15" xfId="66" applyNumberFormat="1" applyFont="1" applyFill="1" applyBorder="1" applyAlignment="1">
      <alignment horizontal="center" vertical="center"/>
      <protection/>
    </xf>
    <xf numFmtId="179" fontId="5" fillId="0" borderId="59" xfId="72" applyNumberFormat="1" applyFont="1" applyFill="1" applyBorder="1" applyAlignment="1">
      <alignment horizontal="center" vertical="center" wrapText="1"/>
      <protection/>
    </xf>
    <xf numFmtId="0" fontId="5" fillId="0" borderId="60" xfId="66" applyFont="1" applyFill="1" applyBorder="1" applyAlignment="1">
      <alignment horizontal="center" vertical="center" wrapText="1"/>
      <protection/>
    </xf>
    <xf numFmtId="0" fontId="5" fillId="0" borderId="0" xfId="66" applyFont="1" applyAlignment="1">
      <alignment horizontal="right" vertical="center"/>
      <protection/>
    </xf>
    <xf numFmtId="187" fontId="5" fillId="0" borderId="0" xfId="42" applyNumberFormat="1" applyFont="1" applyAlignment="1">
      <alignment horizontal="center" vertical="center"/>
    </xf>
    <xf numFmtId="188" fontId="0" fillId="0" borderId="46" xfId="66" applyNumberFormat="1" applyFont="1" applyFill="1" applyBorder="1" applyAlignment="1">
      <alignment horizontal="center" vertical="center"/>
      <protection/>
    </xf>
    <xf numFmtId="188" fontId="0" fillId="0" borderId="55" xfId="66" applyNumberFormat="1" applyFont="1" applyFill="1" applyBorder="1" applyAlignment="1">
      <alignment horizontal="center" vertical="center"/>
      <protection/>
    </xf>
    <xf numFmtId="0" fontId="5" fillId="0" borderId="61" xfId="66" applyFont="1" applyFill="1" applyBorder="1" applyAlignment="1">
      <alignment horizontal="center" vertical="center" wrapText="1"/>
      <protection/>
    </xf>
    <xf numFmtId="179" fontId="0" fillId="0" borderId="62" xfId="72" applyNumberFormat="1" applyFont="1" applyBorder="1" applyAlignment="1">
      <alignment horizontal="center" vertical="center" wrapText="1"/>
      <protection/>
    </xf>
    <xf numFmtId="0" fontId="0" fillId="0" borderId="63" xfId="66" applyFont="1" applyFill="1" applyBorder="1" applyAlignment="1">
      <alignment horizontal="center" vertical="center"/>
      <protection/>
    </xf>
    <xf numFmtId="179" fontId="0" fillId="0" borderId="13" xfId="72" applyNumberFormat="1" applyFont="1" applyBorder="1" applyAlignment="1">
      <alignment horizontal="center" vertical="center" wrapText="1"/>
      <protection/>
    </xf>
    <xf numFmtId="179" fontId="12" fillId="0" borderId="52" xfId="72" applyNumberFormat="1" applyFont="1" applyBorder="1" applyAlignment="1">
      <alignment horizontal="center" vertical="center" wrapText="1"/>
      <protection/>
    </xf>
    <xf numFmtId="188" fontId="5" fillId="0" borderId="46" xfId="66" applyNumberFormat="1" applyFont="1" applyFill="1" applyBorder="1" applyAlignment="1">
      <alignment horizontal="center" vertical="center"/>
      <protection/>
    </xf>
    <xf numFmtId="179" fontId="0" fillId="0" borderId="13" xfId="72" applyNumberFormat="1" applyFont="1" applyBorder="1" applyAlignment="1">
      <alignment horizontal="center" vertical="center" wrapText="1"/>
      <protection/>
    </xf>
    <xf numFmtId="179" fontId="5" fillId="0" borderId="59" xfId="72" applyNumberFormat="1" applyFont="1" applyBorder="1" applyAlignment="1">
      <alignment horizontal="center" vertical="center" wrapText="1"/>
      <protection/>
    </xf>
    <xf numFmtId="187" fontId="5" fillId="0" borderId="0" xfId="42" applyNumberFormat="1" applyFont="1" applyAlignment="1">
      <alignment vertical="center"/>
    </xf>
    <xf numFmtId="179" fontId="12" fillId="0" borderId="0" xfId="72" applyNumberFormat="1" applyFont="1" applyFill="1" applyBorder="1" applyAlignment="1">
      <alignment horizontal="center" vertical="center" wrapText="1"/>
      <protection/>
    </xf>
    <xf numFmtId="179" fontId="5" fillId="0" borderId="39" xfId="72" applyNumberFormat="1" applyFont="1" applyFill="1" applyBorder="1" applyAlignment="1">
      <alignment horizontal="center" vertical="center" wrapText="1"/>
      <protection/>
    </xf>
    <xf numFmtId="179" fontId="5" fillId="0" borderId="64" xfId="72" applyNumberFormat="1" applyFont="1" applyFill="1" applyBorder="1" applyAlignment="1">
      <alignment horizontal="center" vertical="center" wrapText="1"/>
      <protection/>
    </xf>
    <xf numFmtId="179" fontId="5" fillId="0" borderId="52" xfId="72" applyNumberFormat="1" applyFont="1" applyFill="1" applyBorder="1" applyAlignment="1">
      <alignment horizontal="center" vertical="center" wrapText="1"/>
      <protection/>
    </xf>
    <xf numFmtId="188" fontId="5" fillId="0" borderId="25" xfId="66" applyNumberFormat="1" applyFont="1" applyFill="1" applyBorder="1" applyAlignment="1">
      <alignment horizontal="center" vertical="center"/>
      <protection/>
    </xf>
    <xf numFmtId="179" fontId="0" fillId="0" borderId="26" xfId="72" applyNumberFormat="1" applyFont="1" applyBorder="1" applyAlignment="1">
      <alignment horizontal="center" vertical="center" wrapText="1"/>
      <protection/>
    </xf>
    <xf numFmtId="179" fontId="0" fillId="0" borderId="60" xfId="72" applyNumberFormat="1" applyFont="1" applyBorder="1" applyAlignment="1">
      <alignment horizontal="center" vertical="center" wrapText="1"/>
      <protection/>
    </xf>
    <xf numFmtId="0" fontId="0" fillId="0" borderId="65" xfId="66" applyFont="1" applyFill="1" applyBorder="1" applyAlignment="1">
      <alignment horizontal="center" vertical="center"/>
      <protection/>
    </xf>
    <xf numFmtId="0" fontId="5" fillId="0" borderId="24" xfId="66" applyFont="1" applyFill="1" applyBorder="1" applyAlignment="1">
      <alignment horizontal="center" vertical="center"/>
      <protection/>
    </xf>
    <xf numFmtId="0" fontId="0" fillId="0" borderId="22" xfId="66" applyFont="1" applyFill="1" applyBorder="1" applyAlignment="1">
      <alignment horizontal="center" vertical="center"/>
      <protection/>
    </xf>
    <xf numFmtId="179" fontId="5" fillId="0" borderId="0" xfId="66" applyNumberFormat="1" applyFont="1" applyAlignment="1">
      <alignment horizontal="center" vertical="center"/>
      <protection/>
    </xf>
    <xf numFmtId="0" fontId="0" fillId="0" borderId="15" xfId="66" applyFont="1" applyFill="1" applyBorder="1" applyAlignment="1">
      <alignment horizontal="center" vertical="center"/>
      <protection/>
    </xf>
    <xf numFmtId="0" fontId="5" fillId="0" borderId="66" xfId="66" applyFont="1" applyFill="1" applyBorder="1" applyAlignment="1">
      <alignment horizontal="center" vertical="center"/>
      <protection/>
    </xf>
    <xf numFmtId="0" fontId="5" fillId="0" borderId="11" xfId="72" applyFont="1" applyBorder="1" applyAlignment="1">
      <alignment horizontal="center" vertical="center"/>
      <protection/>
    </xf>
    <xf numFmtId="179" fontId="5" fillId="0" borderId="11" xfId="72" applyNumberFormat="1" applyFont="1" applyBorder="1" applyAlignment="1">
      <alignment horizontal="center" vertical="center" wrapText="1"/>
      <protection/>
    </xf>
    <xf numFmtId="181" fontId="5" fillId="0" borderId="67" xfId="72" applyNumberFormat="1" applyFont="1" applyBorder="1" applyAlignment="1">
      <alignment horizontal="center" vertical="center" wrapText="1"/>
      <protection/>
    </xf>
    <xf numFmtId="0" fontId="5" fillId="0" borderId="62" xfId="66" applyFont="1" applyFill="1" applyBorder="1" applyAlignment="1">
      <alignment horizontal="center" vertical="center" wrapText="1"/>
      <protection/>
    </xf>
    <xf numFmtId="179" fontId="5" fillId="0" borderId="11" xfId="72" applyNumberFormat="1" applyFont="1" applyFill="1" applyBorder="1" applyAlignment="1">
      <alignment horizontal="center" vertical="center" wrapText="1"/>
      <protection/>
    </xf>
    <xf numFmtId="181" fontId="5" fillId="0" borderId="67" xfId="72" applyNumberFormat="1" applyFont="1" applyFill="1" applyBorder="1" applyAlignment="1">
      <alignment horizontal="center" vertical="center" wrapText="1"/>
      <protection/>
    </xf>
    <xf numFmtId="0" fontId="5" fillId="0" borderId="0" xfId="66" applyFont="1" applyBorder="1" applyAlignment="1">
      <alignment vertical="center"/>
      <protection/>
    </xf>
    <xf numFmtId="0" fontId="5" fillId="0" borderId="56" xfId="73" applyFont="1" applyFill="1" applyBorder="1" applyAlignment="1">
      <alignment vertical="top" wrapText="1"/>
      <protection/>
    </xf>
    <xf numFmtId="0" fontId="5" fillId="0" borderId="68" xfId="73" applyFont="1" applyFill="1" applyBorder="1" applyAlignment="1">
      <alignment vertical="center" wrapText="1"/>
      <protection/>
    </xf>
    <xf numFmtId="0" fontId="5" fillId="0" borderId="69" xfId="73" applyFont="1" applyFill="1" applyBorder="1" applyAlignment="1">
      <alignment vertical="top" wrapText="1"/>
      <protection/>
    </xf>
    <xf numFmtId="0" fontId="5" fillId="0" borderId="47" xfId="66" applyFont="1" applyFill="1" applyBorder="1" applyAlignment="1">
      <alignment vertical="center"/>
      <protection/>
    </xf>
    <xf numFmtId="0" fontId="5" fillId="0" borderId="70" xfId="66" applyFont="1" applyFill="1" applyBorder="1" applyAlignment="1">
      <alignment vertical="center"/>
      <protection/>
    </xf>
    <xf numFmtId="0" fontId="5" fillId="0" borderId="71" xfId="66" applyFont="1" applyFill="1" applyBorder="1" applyAlignment="1">
      <alignment vertical="center"/>
      <protection/>
    </xf>
    <xf numFmtId="0" fontId="5" fillId="0" borderId="72" xfId="73" applyFont="1" applyFill="1" applyBorder="1" applyAlignment="1">
      <alignment vertical="top" wrapText="1"/>
      <protection/>
    </xf>
    <xf numFmtId="0" fontId="5" fillId="0" borderId="73" xfId="73" applyFont="1" applyFill="1" applyBorder="1" applyAlignment="1">
      <alignment vertical="top" wrapText="1"/>
      <protection/>
    </xf>
    <xf numFmtId="183" fontId="5" fillId="0" borderId="25" xfId="72" applyNumberFormat="1" applyFont="1" applyBorder="1" applyAlignment="1">
      <alignment horizontal="center" vertical="center" wrapText="1"/>
      <protection/>
    </xf>
    <xf numFmtId="183" fontId="5" fillId="0" borderId="55" xfId="72" applyNumberFormat="1" applyFont="1" applyBorder="1" applyAlignment="1">
      <alignment horizontal="center" vertical="center" wrapText="1"/>
      <protection/>
    </xf>
    <xf numFmtId="183" fontId="5" fillId="0" borderId="13" xfId="72" applyNumberFormat="1" applyFont="1" applyBorder="1" applyAlignment="1">
      <alignment horizontal="center" vertical="center" wrapText="1"/>
      <protection/>
    </xf>
    <xf numFmtId="183" fontId="5" fillId="0" borderId="46" xfId="72" applyNumberFormat="1" applyFont="1" applyBorder="1" applyAlignment="1">
      <alignment horizontal="center" vertical="center" wrapText="1"/>
      <protection/>
    </xf>
    <xf numFmtId="183" fontId="5" fillId="0" borderId="25" xfId="66" applyNumberFormat="1" applyFont="1" applyBorder="1" applyAlignment="1">
      <alignment horizontal="center" vertical="center"/>
      <protection/>
    </xf>
    <xf numFmtId="183" fontId="0" fillId="0" borderId="13" xfId="72" applyNumberFormat="1" applyFont="1" applyBorder="1" applyAlignment="1">
      <alignment horizontal="center" vertical="center" wrapText="1"/>
      <protection/>
    </xf>
    <xf numFmtId="183" fontId="5" fillId="0" borderId="26" xfId="66" applyNumberFormat="1" applyFont="1" applyBorder="1" applyAlignment="1">
      <alignment horizontal="center" vertical="center"/>
      <protection/>
    </xf>
    <xf numFmtId="183" fontId="5" fillId="0" borderId="24" xfId="66" applyNumberFormat="1" applyFont="1" applyBorder="1" applyAlignment="1">
      <alignment horizontal="center" vertical="center"/>
      <protection/>
    </xf>
    <xf numFmtId="181" fontId="0" fillId="0" borderId="22" xfId="66" applyNumberFormat="1" applyBorder="1" applyAlignment="1">
      <alignment horizontal="center" vertical="center"/>
      <protection/>
    </xf>
    <xf numFmtId="183" fontId="53" fillId="0" borderId="46" xfId="72" applyNumberFormat="1" applyFont="1" applyBorder="1" applyAlignment="1">
      <alignment horizontal="center" vertical="center" wrapText="1"/>
      <protection/>
    </xf>
    <xf numFmtId="183" fontId="53" fillId="0" borderId="13" xfId="72" applyNumberFormat="1" applyFont="1" applyBorder="1" applyAlignment="1">
      <alignment horizontal="center" vertical="center" wrapText="1"/>
      <protection/>
    </xf>
    <xf numFmtId="0" fontId="53" fillId="0" borderId="0" xfId="72" applyFont="1" applyBorder="1" applyAlignment="1">
      <alignment horizontal="center" vertical="center"/>
      <protection/>
    </xf>
    <xf numFmtId="183" fontId="53" fillId="0" borderId="26" xfId="72" applyNumberFormat="1" applyFont="1" applyBorder="1" applyAlignment="1">
      <alignment horizontal="center" vertical="center" wrapText="1"/>
      <protection/>
    </xf>
    <xf numFmtId="181" fontId="5" fillId="0" borderId="29" xfId="72" applyNumberFormat="1" applyFont="1" applyBorder="1" applyAlignment="1">
      <alignment horizontal="center" vertical="center" wrapText="1"/>
      <protection/>
    </xf>
    <xf numFmtId="181" fontId="0" fillId="0" borderId="30" xfId="66" applyNumberFormat="1" applyBorder="1" applyAlignment="1">
      <alignment horizontal="center" vertical="center"/>
      <protection/>
    </xf>
    <xf numFmtId="0" fontId="5" fillId="0" borderId="41" xfId="66" applyFont="1" applyBorder="1" applyAlignment="1">
      <alignment horizontal="left" vertical="center"/>
      <protection/>
    </xf>
    <xf numFmtId="0" fontId="5" fillId="0" borderId="74" xfId="66" applyFont="1" applyBorder="1" applyAlignment="1">
      <alignment horizontal="left" vertical="center"/>
      <protection/>
    </xf>
    <xf numFmtId="0" fontId="5" fillId="0" borderId="75" xfId="66" applyFont="1" applyBorder="1" applyAlignment="1">
      <alignment horizontal="left" vertical="center"/>
      <protection/>
    </xf>
    <xf numFmtId="181" fontId="0" fillId="0" borderId="58" xfId="66" applyNumberFormat="1" applyFont="1" applyBorder="1" applyAlignment="1">
      <alignment horizontal="center" vertical="center"/>
      <protection/>
    </xf>
    <xf numFmtId="179" fontId="5" fillId="0" borderId="21" xfId="66" applyNumberFormat="1" applyFont="1" applyBorder="1" applyAlignment="1">
      <alignment horizontal="center" vertical="center"/>
      <protection/>
    </xf>
    <xf numFmtId="179" fontId="0" fillId="0" borderId="15" xfId="66" applyNumberFormat="1" applyFont="1" applyBorder="1" applyAlignment="1">
      <alignment horizontal="center" vertical="center"/>
      <protection/>
    </xf>
    <xf numFmtId="181" fontId="5" fillId="0" borderId="13" xfId="72" applyNumberFormat="1" applyFont="1" applyBorder="1" applyAlignment="1">
      <alignment horizontal="center" vertical="center" wrapText="1"/>
      <protection/>
    </xf>
    <xf numFmtId="179" fontId="0" fillId="0" borderId="16" xfId="66" applyNumberFormat="1" applyFont="1" applyBorder="1" applyAlignment="1">
      <alignment horizontal="center" vertical="center"/>
      <protection/>
    </xf>
    <xf numFmtId="181" fontId="5" fillId="0" borderId="35" xfId="73" applyNumberFormat="1" applyFont="1" applyBorder="1" applyAlignment="1">
      <alignment horizontal="center" vertical="center"/>
      <protection/>
    </xf>
    <xf numFmtId="179" fontId="5" fillId="0" borderId="17" xfId="73" applyNumberFormat="1" applyFont="1" applyBorder="1" applyAlignment="1">
      <alignment horizontal="center" vertical="center" wrapText="1"/>
      <protection/>
    </xf>
    <xf numFmtId="0" fontId="3" fillId="0" borderId="23" xfId="73" applyFont="1" applyBorder="1" applyAlignment="1">
      <alignment horizontal="left" vertical="center" wrapText="1" indent="3"/>
      <protection/>
    </xf>
    <xf numFmtId="0" fontId="5" fillId="0" borderId="20" xfId="73" applyFont="1" applyFill="1" applyBorder="1" applyAlignment="1">
      <alignment vertical="top" wrapText="1"/>
      <protection/>
    </xf>
    <xf numFmtId="0" fontId="5" fillId="0" borderId="20" xfId="73" applyFont="1" applyFill="1" applyBorder="1" applyAlignment="1">
      <alignment vertical="center" wrapText="1"/>
      <protection/>
    </xf>
    <xf numFmtId="0" fontId="5" fillId="0" borderId="76" xfId="73" applyFont="1" applyFill="1" applyBorder="1" applyAlignment="1">
      <alignment vertical="top" wrapText="1"/>
      <protection/>
    </xf>
    <xf numFmtId="0" fontId="5" fillId="0" borderId="77" xfId="66" applyFont="1" applyBorder="1" applyAlignment="1">
      <alignment horizontal="center" vertical="center"/>
      <protection/>
    </xf>
    <xf numFmtId="0" fontId="5" fillId="0" borderId="0" xfId="66" applyFont="1" applyBorder="1" applyAlignment="1">
      <alignment vertical="center" wrapText="1"/>
      <protection/>
    </xf>
    <xf numFmtId="181" fontId="54" fillId="0" borderId="35" xfId="72" applyNumberFormat="1" applyFont="1" applyBorder="1" applyAlignment="1">
      <alignment horizontal="center" vertical="center"/>
      <protection/>
    </xf>
    <xf numFmtId="179" fontId="54" fillId="0" borderId="17" xfId="73" applyNumberFormat="1" applyFont="1" applyBorder="1" applyAlignment="1">
      <alignment horizontal="center" vertical="center" wrapText="1"/>
      <protection/>
    </xf>
    <xf numFmtId="0" fontId="55" fillId="0" borderId="23" xfId="73" applyFont="1" applyBorder="1" applyAlignment="1">
      <alignment horizontal="left" vertical="center" wrapText="1" indent="3"/>
      <protection/>
    </xf>
    <xf numFmtId="0" fontId="5" fillId="0" borderId="44" xfId="66" applyFont="1" applyBorder="1" applyAlignment="1">
      <alignment vertical="center" textRotation="255"/>
      <protection/>
    </xf>
    <xf numFmtId="0" fontId="5" fillId="0" borderId="78" xfId="66" applyFont="1" applyBorder="1" applyAlignment="1">
      <alignment vertical="center" textRotation="255"/>
      <protection/>
    </xf>
    <xf numFmtId="0" fontId="5" fillId="0" borderId="12" xfId="66" applyFont="1" applyFill="1" applyBorder="1" applyAlignment="1">
      <alignment horizontal="center" vertical="center" wrapText="1"/>
      <protection/>
    </xf>
    <xf numFmtId="179" fontId="0" fillId="0" borderId="13" xfId="72" applyNumberFormat="1" applyBorder="1" applyAlignment="1">
      <alignment horizontal="center" vertical="center" wrapText="1"/>
      <protection/>
    </xf>
    <xf numFmtId="188" fontId="5" fillId="0" borderId="25" xfId="66" applyNumberFormat="1" applyFont="1" applyBorder="1" applyAlignment="1">
      <alignment horizontal="center" vertical="center"/>
      <protection/>
    </xf>
    <xf numFmtId="179" fontId="0" fillId="0" borderId="26" xfId="72" applyNumberFormat="1" applyBorder="1" applyAlignment="1">
      <alignment horizontal="center" vertical="center" wrapText="1"/>
      <protection/>
    </xf>
    <xf numFmtId="0" fontId="0" fillId="0" borderId="22" xfId="66" applyBorder="1" applyAlignment="1">
      <alignment horizontal="center" vertical="center"/>
      <protection/>
    </xf>
    <xf numFmtId="179" fontId="0" fillId="0" borderId="13" xfId="72" applyNumberFormat="1" applyFill="1" applyBorder="1" applyAlignment="1">
      <alignment horizontal="center" vertical="center" wrapText="1"/>
      <protection/>
    </xf>
    <xf numFmtId="182" fontId="5" fillId="0" borderId="42" xfId="66" applyNumberFormat="1" applyFont="1" applyFill="1" applyBorder="1" applyAlignment="1">
      <alignment horizontal="center" vertical="center"/>
      <protection/>
    </xf>
    <xf numFmtId="0" fontId="0" fillId="0" borderId="16" xfId="66" applyFill="1" applyBorder="1" applyAlignment="1">
      <alignment horizontal="center" vertical="center"/>
      <protection/>
    </xf>
    <xf numFmtId="187" fontId="5" fillId="0" borderId="0" xfId="43" applyNumberFormat="1" applyFont="1" applyAlignment="1">
      <alignment vertical="center"/>
    </xf>
    <xf numFmtId="179" fontId="5" fillId="0" borderId="58" xfId="72" applyNumberFormat="1" applyFont="1" applyBorder="1" applyAlignment="1">
      <alignment horizontal="center" vertical="center" wrapText="1"/>
      <protection/>
    </xf>
    <xf numFmtId="0" fontId="8" fillId="0" borderId="0" xfId="0" applyFont="1" applyAlignment="1">
      <alignment horizontal="center" vertical="center"/>
    </xf>
    <xf numFmtId="0" fontId="9" fillId="0" borderId="0" xfId="0" applyFont="1" applyAlignment="1">
      <alignment horizontal="center" vertical="center"/>
    </xf>
    <xf numFmtId="0" fontId="0" fillId="0" borderId="51" xfId="0" applyBorder="1" applyAlignment="1">
      <alignment horizontal="center" vertical="center"/>
    </xf>
    <xf numFmtId="0" fontId="0" fillId="0" borderId="79" xfId="0" applyBorder="1" applyAlignment="1">
      <alignment horizontal="center" vertical="center"/>
    </xf>
    <xf numFmtId="0" fontId="0" fillId="0" borderId="52" xfId="0" applyBorder="1" applyAlignment="1">
      <alignment horizontal="center" vertical="center"/>
    </xf>
    <xf numFmtId="0" fontId="0" fillId="0" borderId="80" xfId="0" applyBorder="1" applyAlignment="1">
      <alignment horizontal="center" vertical="center"/>
    </xf>
    <xf numFmtId="181" fontId="5" fillId="33" borderId="81" xfId="66" applyNumberFormat="1" applyFont="1" applyFill="1" applyBorder="1" applyAlignment="1">
      <alignment horizontal="center" vertical="center" wrapText="1"/>
      <protection/>
    </xf>
    <xf numFmtId="181" fontId="5" fillId="33" borderId="82" xfId="66" applyNumberFormat="1" applyFont="1" applyFill="1" applyBorder="1" applyAlignment="1">
      <alignment horizontal="center" vertical="center" wrapText="1"/>
      <protection/>
    </xf>
    <xf numFmtId="0" fontId="11" fillId="0" borderId="53" xfId="72" applyFont="1" applyFill="1" applyBorder="1" applyAlignment="1">
      <alignment horizontal="center" vertical="center" wrapText="1"/>
      <protection/>
    </xf>
    <xf numFmtId="0" fontId="11" fillId="0" borderId="83" xfId="72" applyFont="1" applyFill="1" applyBorder="1" applyAlignment="1">
      <alignment horizontal="center" vertical="center" wrapText="1"/>
      <protection/>
    </xf>
    <xf numFmtId="0" fontId="11" fillId="0" borderId="69" xfId="72" applyFont="1" applyFill="1" applyBorder="1" applyAlignment="1">
      <alignment horizontal="center" vertical="center" wrapText="1"/>
      <protection/>
    </xf>
    <xf numFmtId="181" fontId="5" fillId="0" borderId="81" xfId="72" applyNumberFormat="1" applyFont="1" applyBorder="1" applyAlignment="1">
      <alignment horizontal="center" vertical="center" wrapText="1"/>
      <protection/>
    </xf>
    <xf numFmtId="181" fontId="5" fillId="0" borderId="82" xfId="72" applyNumberFormat="1" applyFont="1" applyBorder="1" applyAlignment="1">
      <alignment horizontal="center" vertical="center" wrapText="1"/>
      <protection/>
    </xf>
    <xf numFmtId="0" fontId="5" fillId="0" borderId="17" xfId="72" applyFont="1" applyBorder="1" applyAlignment="1">
      <alignment horizontal="left" vertical="center" wrapText="1"/>
      <protection/>
    </xf>
    <xf numFmtId="0" fontId="5" fillId="0" borderId="20" xfId="72" applyFont="1" applyBorder="1" applyAlignment="1">
      <alignment horizontal="left" vertical="center" wrapText="1"/>
      <protection/>
    </xf>
    <xf numFmtId="0" fontId="5" fillId="0" borderId="68" xfId="72" applyFont="1" applyBorder="1" applyAlignment="1">
      <alignment horizontal="left" vertical="center" wrapText="1"/>
      <protection/>
    </xf>
    <xf numFmtId="0" fontId="5" fillId="33" borderId="84" xfId="66" applyFont="1" applyFill="1" applyBorder="1" applyAlignment="1">
      <alignment horizontal="center" vertical="center"/>
      <protection/>
    </xf>
    <xf numFmtId="0" fontId="5" fillId="33" borderId="79" xfId="66" applyFont="1" applyFill="1" applyBorder="1" applyAlignment="1">
      <alignment horizontal="center" vertical="center"/>
      <protection/>
    </xf>
    <xf numFmtId="0" fontId="5" fillId="33" borderId="85" xfId="66" applyFont="1" applyFill="1" applyBorder="1" applyAlignment="1">
      <alignment horizontal="center" vertical="center"/>
      <protection/>
    </xf>
    <xf numFmtId="0" fontId="5" fillId="33" borderId="80" xfId="66" applyFont="1" applyFill="1" applyBorder="1" applyAlignment="1">
      <alignment horizontal="center" vertical="center"/>
      <protection/>
    </xf>
    <xf numFmtId="0" fontId="5" fillId="33" borderId="51" xfId="66" applyFont="1" applyFill="1" applyBorder="1" applyAlignment="1">
      <alignment horizontal="center" vertical="center"/>
      <protection/>
    </xf>
    <xf numFmtId="0" fontId="5" fillId="33" borderId="86" xfId="66" applyFont="1" applyFill="1" applyBorder="1" applyAlignment="1">
      <alignment horizontal="center" vertical="center"/>
      <protection/>
    </xf>
    <xf numFmtId="0" fontId="5" fillId="33" borderId="52" xfId="66" applyFont="1" applyFill="1" applyBorder="1" applyAlignment="1">
      <alignment horizontal="center" vertical="center"/>
      <protection/>
    </xf>
    <xf numFmtId="0" fontId="5" fillId="33" borderId="64" xfId="66" applyFont="1" applyFill="1" applyBorder="1" applyAlignment="1">
      <alignment horizontal="center" vertical="center"/>
      <protection/>
    </xf>
    <xf numFmtId="0" fontId="5" fillId="0" borderId="87" xfId="72" applyFont="1" applyBorder="1" applyAlignment="1">
      <alignment horizontal="center" vertical="center"/>
      <protection/>
    </xf>
    <xf numFmtId="0" fontId="5" fillId="0" borderId="13" xfId="72" applyFont="1" applyBorder="1" applyAlignment="1">
      <alignment horizontal="center" vertical="center"/>
      <protection/>
    </xf>
    <xf numFmtId="0" fontId="5" fillId="0" borderId="87" xfId="72" applyFont="1" applyBorder="1" applyAlignment="1">
      <alignment horizontal="center" vertical="center" wrapText="1"/>
      <protection/>
    </xf>
    <xf numFmtId="0" fontId="5" fillId="0" borderId="13" xfId="72" applyFont="1" applyBorder="1" applyAlignment="1">
      <alignment horizontal="center" vertical="center" wrapText="1"/>
      <protection/>
    </xf>
    <xf numFmtId="0" fontId="5" fillId="0" borderId="34" xfId="72" applyFont="1" applyBorder="1" applyAlignment="1">
      <alignment horizontal="left" vertical="center" wrapText="1"/>
      <protection/>
    </xf>
    <xf numFmtId="0" fontId="5" fillId="0" borderId="76" xfId="72" applyFont="1" applyBorder="1" applyAlignment="1">
      <alignment horizontal="left" vertical="center" wrapText="1"/>
      <protection/>
    </xf>
    <xf numFmtId="0" fontId="5" fillId="0" borderId="56" xfId="72" applyFont="1" applyBorder="1" applyAlignment="1">
      <alignment horizontal="left" vertical="center" wrapText="1"/>
      <protection/>
    </xf>
    <xf numFmtId="0" fontId="5" fillId="0" borderId="87"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5" fillId="0" borderId="87" xfId="72" applyFont="1" applyFill="1" applyBorder="1" applyAlignment="1">
      <alignment horizontal="center" vertical="center"/>
      <protection/>
    </xf>
    <xf numFmtId="0" fontId="5" fillId="0" borderId="13" xfId="72" applyFont="1" applyFill="1" applyBorder="1" applyAlignment="1">
      <alignment horizontal="center" vertical="center"/>
      <protection/>
    </xf>
    <xf numFmtId="0" fontId="6" fillId="0" borderId="0" xfId="66" applyFont="1" applyAlignment="1">
      <alignment horizontal="center" vertical="center" wrapText="1"/>
      <protection/>
    </xf>
    <xf numFmtId="0" fontId="6" fillId="0" borderId="0" xfId="66" applyFont="1" applyAlignment="1">
      <alignment horizontal="center" vertical="center"/>
      <protection/>
    </xf>
    <xf numFmtId="0" fontId="5" fillId="0" borderId="74" xfId="66" applyFont="1" applyBorder="1" applyAlignment="1">
      <alignment horizontal="center" vertical="center"/>
      <protection/>
    </xf>
    <xf numFmtId="0" fontId="5" fillId="33" borderId="88" xfId="66" applyFont="1" applyFill="1" applyBorder="1" applyAlignment="1">
      <alignment horizontal="center" vertical="center"/>
      <protection/>
    </xf>
    <xf numFmtId="0" fontId="5" fillId="33" borderId="89" xfId="66" applyFont="1" applyFill="1" applyBorder="1" applyAlignment="1">
      <alignment horizontal="center" vertical="center"/>
      <protection/>
    </xf>
    <xf numFmtId="0" fontId="5" fillId="0" borderId="10" xfId="66" applyFont="1" applyBorder="1" applyAlignment="1">
      <alignment horizontal="center" vertical="center"/>
      <protection/>
    </xf>
    <xf numFmtId="0" fontId="5" fillId="0" borderId="90" xfId="66" applyFont="1" applyBorder="1" applyAlignment="1">
      <alignment horizontal="center" vertical="center"/>
      <protection/>
    </xf>
    <xf numFmtId="0" fontId="5" fillId="0" borderId="91" xfId="66" applyFont="1" applyBorder="1" applyAlignment="1">
      <alignment horizontal="center" vertical="center"/>
      <protection/>
    </xf>
    <xf numFmtId="0" fontId="5" fillId="0" borderId="92" xfId="66" applyFont="1" applyBorder="1" applyAlignment="1">
      <alignment horizontal="center" vertical="center"/>
      <protection/>
    </xf>
    <xf numFmtId="0" fontId="5" fillId="33" borderId="93" xfId="66" applyFont="1" applyFill="1" applyBorder="1" applyAlignment="1">
      <alignment horizontal="center" vertical="center"/>
      <protection/>
    </xf>
    <xf numFmtId="0" fontId="5" fillId="33" borderId="12" xfId="66" applyFont="1" applyFill="1" applyBorder="1" applyAlignment="1">
      <alignment horizontal="center" vertical="center"/>
      <protection/>
    </xf>
    <xf numFmtId="0" fontId="5" fillId="0" borderId="11" xfId="66" applyFont="1" applyBorder="1" applyAlignment="1">
      <alignment horizontal="left" vertical="center" wrapText="1"/>
      <protection/>
    </xf>
    <xf numFmtId="0" fontId="5" fillId="0" borderId="94" xfId="66" applyFont="1" applyBorder="1" applyAlignment="1">
      <alignment horizontal="left" vertical="center" wrapText="1"/>
      <protection/>
    </xf>
    <xf numFmtId="0" fontId="5" fillId="0" borderId="95" xfId="66" applyFont="1" applyBorder="1" applyAlignment="1">
      <alignment horizontal="left" vertical="center" wrapText="1"/>
      <protection/>
    </xf>
    <xf numFmtId="0" fontId="5" fillId="0" borderId="21" xfId="66" applyFont="1" applyBorder="1" applyAlignment="1">
      <alignment horizontal="center" vertical="center"/>
      <protection/>
    </xf>
    <xf numFmtId="0" fontId="5" fillId="0" borderId="96" xfId="66" applyFont="1" applyBorder="1" applyAlignment="1">
      <alignment horizontal="center" vertical="center"/>
      <protection/>
    </xf>
    <xf numFmtId="0" fontId="5" fillId="33" borderId="97" xfId="66" applyFont="1" applyFill="1" applyBorder="1" applyAlignment="1">
      <alignment horizontal="center" vertical="center" wrapText="1"/>
      <protection/>
    </xf>
    <xf numFmtId="0" fontId="5" fillId="33" borderId="98" xfId="66" applyFont="1" applyFill="1" applyBorder="1" applyAlignment="1">
      <alignment horizontal="center" vertical="center"/>
      <protection/>
    </xf>
    <xf numFmtId="0" fontId="5" fillId="0" borderId="39" xfId="66" applyFont="1" applyBorder="1" applyAlignment="1">
      <alignment horizontal="left" vertical="center"/>
      <protection/>
    </xf>
    <xf numFmtId="0" fontId="5" fillId="0" borderId="99" xfId="66" applyFont="1" applyBorder="1" applyAlignment="1">
      <alignment horizontal="left" vertical="center"/>
      <protection/>
    </xf>
    <xf numFmtId="0" fontId="5" fillId="0" borderId="100" xfId="66" applyFont="1" applyBorder="1" applyAlignment="1">
      <alignment horizontal="left" vertical="center"/>
      <protection/>
    </xf>
    <xf numFmtId="0" fontId="5" fillId="0" borderId="11" xfId="66" applyFont="1" applyBorder="1" applyAlignment="1">
      <alignment horizontal="left" vertical="center"/>
      <protection/>
    </xf>
    <xf numFmtId="0" fontId="5" fillId="0" borderId="94" xfId="66" applyFont="1" applyBorder="1" applyAlignment="1">
      <alignment horizontal="left" vertical="center"/>
      <protection/>
    </xf>
    <xf numFmtId="0" fontId="5" fillId="0" borderId="95" xfId="66" applyFont="1" applyBorder="1" applyAlignment="1">
      <alignment horizontal="left" vertical="center"/>
      <protection/>
    </xf>
    <xf numFmtId="0" fontId="5" fillId="0" borderId="101" xfId="66" applyFont="1" applyBorder="1" applyAlignment="1">
      <alignment horizontal="center" vertical="center" textRotation="255"/>
      <protection/>
    </xf>
    <xf numFmtId="0" fontId="5" fillId="0" borderId="78" xfId="66" applyFont="1" applyBorder="1" applyAlignment="1">
      <alignment horizontal="center" vertical="center" textRotation="255"/>
      <protection/>
    </xf>
    <xf numFmtId="0" fontId="5" fillId="0" borderId="50" xfId="66" applyFont="1" applyBorder="1" applyAlignment="1">
      <alignment horizontal="center" vertical="center" textRotation="255"/>
      <protection/>
    </xf>
    <xf numFmtId="0" fontId="5" fillId="33" borderId="85" xfId="66" applyFont="1" applyFill="1" applyBorder="1" applyAlignment="1">
      <alignment horizontal="center" vertical="center" wrapText="1"/>
      <protection/>
    </xf>
    <xf numFmtId="0" fontId="5" fillId="33" borderId="80" xfId="66" applyFont="1" applyFill="1" applyBorder="1" applyAlignment="1">
      <alignment horizontal="center" vertical="center" wrapText="1"/>
      <protection/>
    </xf>
    <xf numFmtId="0" fontId="5" fillId="0" borderId="52" xfId="66" applyFont="1" applyBorder="1" applyAlignment="1">
      <alignment horizontal="left" vertical="center"/>
      <protection/>
    </xf>
    <xf numFmtId="0" fontId="5" fillId="0" borderId="64" xfId="66" applyFont="1" applyBorder="1" applyAlignment="1">
      <alignment horizontal="left" vertical="center"/>
      <protection/>
    </xf>
    <xf numFmtId="0" fontId="5" fillId="0" borderId="102" xfId="66" applyFont="1" applyBorder="1" applyAlignment="1">
      <alignment horizontal="left" vertical="center"/>
      <protection/>
    </xf>
    <xf numFmtId="0" fontId="5" fillId="0" borderId="77" xfId="72" applyFont="1" applyBorder="1" applyAlignment="1">
      <alignment horizontal="center" vertical="center" wrapText="1"/>
      <protection/>
    </xf>
    <xf numFmtId="0" fontId="5" fillId="0" borderId="103" xfId="66" applyFont="1" applyFill="1" applyBorder="1" applyAlignment="1">
      <alignment horizontal="center" vertical="center"/>
      <protection/>
    </xf>
    <xf numFmtId="0" fontId="5" fillId="0" borderId="104" xfId="66" applyFont="1" applyFill="1" applyBorder="1" applyAlignment="1">
      <alignment horizontal="center" vertical="center"/>
      <protection/>
    </xf>
    <xf numFmtId="0" fontId="5" fillId="0" borderId="41" xfId="66" applyFont="1" applyBorder="1" applyAlignment="1">
      <alignment horizontal="left" vertical="center"/>
      <protection/>
    </xf>
    <xf numFmtId="0" fontId="5" fillId="0" borderId="74" xfId="66" applyFont="1" applyBorder="1" applyAlignment="1">
      <alignment horizontal="left" vertical="center"/>
      <protection/>
    </xf>
    <xf numFmtId="0" fontId="5" fillId="0" borderId="75" xfId="66" applyFont="1" applyBorder="1" applyAlignment="1">
      <alignment horizontal="left" vertical="center"/>
      <protection/>
    </xf>
    <xf numFmtId="0" fontId="5" fillId="0" borderId="44" xfId="66" applyFont="1" applyBorder="1" applyAlignment="1">
      <alignment horizontal="center" vertical="center" textRotation="255"/>
      <protection/>
    </xf>
    <xf numFmtId="0" fontId="5" fillId="0" borderId="105" xfId="72" applyFont="1" applyBorder="1" applyAlignment="1">
      <alignment horizontal="left" vertical="center" wrapText="1"/>
      <protection/>
    </xf>
    <xf numFmtId="0" fontId="5" fillId="0" borderId="70" xfId="72" applyFont="1" applyBorder="1" applyAlignment="1">
      <alignment horizontal="left" vertical="center" wrapText="1"/>
      <protection/>
    </xf>
    <xf numFmtId="0" fontId="5" fillId="0" borderId="71" xfId="72" applyFont="1" applyBorder="1" applyAlignment="1">
      <alignment horizontal="left" vertical="center" wrapText="1"/>
      <protection/>
    </xf>
    <xf numFmtId="0" fontId="5" fillId="0" borderId="17" xfId="74" applyFont="1" applyFill="1" applyBorder="1" applyAlignment="1">
      <alignment horizontal="left" vertical="center" wrapText="1"/>
      <protection/>
    </xf>
    <xf numFmtId="0" fontId="5" fillId="0" borderId="20" xfId="74" applyFont="1" applyFill="1" applyBorder="1" applyAlignment="1">
      <alignment horizontal="left" vertical="center" wrapText="1"/>
      <protection/>
    </xf>
    <xf numFmtId="0" fontId="5" fillId="0" borderId="68" xfId="74" applyFont="1" applyFill="1" applyBorder="1" applyAlignment="1">
      <alignment horizontal="left" vertical="center" wrapText="1"/>
      <protection/>
    </xf>
    <xf numFmtId="0" fontId="53" fillId="0" borderId="17" xfId="74" applyFont="1" applyFill="1" applyBorder="1" applyAlignment="1">
      <alignment horizontal="left" vertical="center" wrapText="1"/>
      <protection/>
    </xf>
    <xf numFmtId="0" fontId="53" fillId="0" borderId="20" xfId="74" applyFont="1" applyFill="1" applyBorder="1" applyAlignment="1">
      <alignment horizontal="left" vertical="center" wrapText="1"/>
      <protection/>
    </xf>
    <xf numFmtId="0" fontId="53" fillId="0" borderId="68" xfId="74" applyFont="1" applyFill="1" applyBorder="1" applyAlignment="1">
      <alignment horizontal="left" vertical="center" wrapText="1"/>
      <protection/>
    </xf>
    <xf numFmtId="0" fontId="5" fillId="0" borderId="48" xfId="66" applyFont="1" applyBorder="1" applyAlignment="1">
      <alignment horizontal="left" vertical="center" wrapText="1"/>
      <protection/>
    </xf>
    <xf numFmtId="0" fontId="5" fillId="0" borderId="0" xfId="66" applyFont="1" applyBorder="1" applyAlignment="1">
      <alignment horizontal="left" vertical="center"/>
      <protection/>
    </xf>
    <xf numFmtId="0" fontId="5" fillId="0" borderId="14" xfId="66" applyFont="1" applyBorder="1" applyAlignment="1">
      <alignment horizontal="left" vertical="center"/>
      <protection/>
    </xf>
    <xf numFmtId="0" fontId="5" fillId="34" borderId="103" xfId="66" applyFont="1" applyFill="1" applyBorder="1" applyAlignment="1">
      <alignment horizontal="center" vertical="center"/>
      <protection/>
    </xf>
    <xf numFmtId="0" fontId="5" fillId="34" borderId="104" xfId="66" applyFont="1" applyFill="1" applyBorder="1" applyAlignment="1">
      <alignment horizontal="center" vertical="center"/>
      <protection/>
    </xf>
    <xf numFmtId="0" fontId="5" fillId="0" borderId="43" xfId="66" applyFont="1" applyBorder="1" applyAlignment="1">
      <alignment horizontal="center" vertical="center"/>
      <protection/>
    </xf>
    <xf numFmtId="0" fontId="5" fillId="0" borderId="104" xfId="66" applyFont="1" applyBorder="1" applyAlignment="1">
      <alignment horizontal="center" vertical="center"/>
      <protection/>
    </xf>
    <xf numFmtId="0" fontId="5" fillId="0" borderId="39" xfId="66" applyFont="1" applyFill="1" applyBorder="1" applyAlignment="1">
      <alignment horizontal="left" vertical="center"/>
      <protection/>
    </xf>
    <xf numFmtId="0" fontId="5" fillId="0" borderId="99" xfId="66" applyFont="1" applyFill="1" applyBorder="1" applyAlignment="1">
      <alignment horizontal="left" vertical="center"/>
      <protection/>
    </xf>
    <xf numFmtId="0" fontId="5" fillId="0" borderId="98" xfId="66" applyFont="1" applyFill="1" applyBorder="1" applyAlignment="1">
      <alignment horizontal="left" vertical="center"/>
      <protection/>
    </xf>
    <xf numFmtId="181" fontId="0" fillId="0" borderId="81" xfId="66" applyNumberFormat="1" applyFont="1" applyFill="1" applyBorder="1" applyAlignment="1">
      <alignment horizontal="center" vertical="center"/>
      <protection/>
    </xf>
    <xf numFmtId="181" fontId="0" fillId="0" borderId="82" xfId="66" applyNumberFormat="1" applyFont="1" applyFill="1" applyBorder="1" applyAlignment="1">
      <alignment horizontal="center" vertical="center"/>
      <protection/>
    </xf>
    <xf numFmtId="181" fontId="5" fillId="0" borderId="81" xfId="72" applyNumberFormat="1" applyFont="1" applyFill="1" applyBorder="1" applyAlignment="1">
      <alignment horizontal="center" vertical="center" wrapText="1"/>
      <protection/>
    </xf>
    <xf numFmtId="181" fontId="5" fillId="0" borderId="82" xfId="72" applyNumberFormat="1" applyFont="1" applyFill="1" applyBorder="1" applyAlignment="1">
      <alignment horizontal="center" vertical="center" wrapText="1"/>
      <protection/>
    </xf>
    <xf numFmtId="181" fontId="5" fillId="0" borderId="45" xfId="72" applyNumberFormat="1" applyFont="1" applyBorder="1" applyAlignment="1">
      <alignment horizontal="center" vertical="center" wrapText="1"/>
      <protection/>
    </xf>
    <xf numFmtId="0" fontId="5" fillId="0" borderId="34" xfId="66" applyFont="1" applyBorder="1" applyAlignment="1">
      <alignment horizontal="left" vertical="center"/>
      <protection/>
    </xf>
    <xf numFmtId="0" fontId="5" fillId="0" borderId="76" xfId="66" applyFont="1" applyBorder="1" applyAlignment="1">
      <alignment horizontal="left" vertical="center"/>
      <protection/>
    </xf>
    <xf numFmtId="0" fontId="5" fillId="0" borderId="56" xfId="66" applyFont="1" applyBorder="1" applyAlignment="1">
      <alignment horizontal="left" vertical="center"/>
      <protection/>
    </xf>
    <xf numFmtId="0" fontId="5" fillId="0" borderId="39" xfId="74" applyFont="1" applyFill="1" applyBorder="1" applyAlignment="1">
      <alignment horizontal="left" vertical="center" wrapText="1"/>
      <protection/>
    </xf>
    <xf numFmtId="0" fontId="5" fillId="0" borderId="99" xfId="74" applyFont="1" applyFill="1" applyBorder="1" applyAlignment="1">
      <alignment horizontal="left" vertical="center" wrapText="1"/>
      <protection/>
    </xf>
    <xf numFmtId="0" fontId="5" fillId="0" borderId="98" xfId="74" applyFont="1" applyFill="1" applyBorder="1" applyAlignment="1">
      <alignment horizontal="left" vertical="center" wrapText="1"/>
      <protection/>
    </xf>
    <xf numFmtId="0" fontId="5" fillId="0" borderId="39" xfId="74" applyFont="1" applyBorder="1" applyAlignment="1">
      <alignment horizontal="left" vertical="center" wrapText="1"/>
      <protection/>
    </xf>
    <xf numFmtId="0" fontId="5" fillId="0" borderId="99" xfId="74" applyFont="1" applyBorder="1" applyAlignment="1">
      <alignment horizontal="left" vertical="center" wrapText="1"/>
      <protection/>
    </xf>
    <xf numFmtId="0" fontId="5" fillId="0" borderId="98" xfId="74" applyFont="1" applyBorder="1" applyAlignment="1">
      <alignment horizontal="left" vertical="center" wrapText="1"/>
      <protection/>
    </xf>
    <xf numFmtId="0" fontId="5" fillId="0" borderId="103" xfId="66" applyFont="1" applyBorder="1" applyAlignment="1">
      <alignment horizontal="center" vertical="center"/>
      <protection/>
    </xf>
    <xf numFmtId="0" fontId="53" fillId="0" borderId="87" xfId="72" applyFont="1" applyBorder="1" applyAlignment="1">
      <alignment horizontal="center" vertical="center" wrapText="1"/>
      <protection/>
    </xf>
    <xf numFmtId="0" fontId="53" fillId="0" borderId="13" xfId="72" applyFont="1" applyBorder="1" applyAlignment="1">
      <alignment horizontal="center" vertical="center" wrapText="1"/>
      <protection/>
    </xf>
    <xf numFmtId="0" fontId="56" fillId="0" borderId="53" xfId="71" applyFont="1" applyBorder="1" applyAlignment="1">
      <alignment horizontal="center" vertical="center" wrapText="1"/>
      <protection/>
    </xf>
    <xf numFmtId="0" fontId="56" fillId="0" borderId="83" xfId="71" applyFont="1" applyBorder="1" applyAlignment="1">
      <alignment horizontal="center" vertical="center" wrapText="1"/>
      <protection/>
    </xf>
    <xf numFmtId="0" fontId="56" fillId="0" borderId="69" xfId="71" applyFont="1" applyBorder="1" applyAlignment="1">
      <alignment horizontal="center" vertical="center" wrapText="1"/>
      <protection/>
    </xf>
    <xf numFmtId="0" fontId="53" fillId="0" borderId="48" xfId="74" applyFont="1" applyBorder="1" applyAlignment="1">
      <alignment horizontal="left" vertical="center" wrapText="1"/>
      <protection/>
    </xf>
    <xf numFmtId="0" fontId="53" fillId="0" borderId="0" xfId="74" applyFont="1" applyBorder="1" applyAlignment="1">
      <alignment horizontal="left" vertical="center" wrapText="1"/>
      <protection/>
    </xf>
    <xf numFmtId="0" fontId="53" fillId="0" borderId="14" xfId="74" applyFont="1" applyBorder="1" applyAlignment="1">
      <alignment horizontal="left" vertical="center" wrapText="1"/>
      <protection/>
    </xf>
    <xf numFmtId="0" fontId="5" fillId="0" borderId="51" xfId="66" applyFont="1" applyBorder="1" applyAlignment="1">
      <alignment horizontal="center" vertical="center" wrapText="1"/>
      <protection/>
    </xf>
    <xf numFmtId="0" fontId="5" fillId="0" borderId="106" xfId="66" applyFont="1" applyBorder="1" applyAlignment="1">
      <alignment horizontal="center" vertical="center" wrapText="1"/>
      <protection/>
    </xf>
    <xf numFmtId="181" fontId="0" fillId="0" borderId="81" xfId="66" applyNumberFormat="1" applyBorder="1" applyAlignment="1">
      <alignment horizontal="center" vertical="center"/>
      <protection/>
    </xf>
    <xf numFmtId="181" fontId="0" fillId="0" borderId="107" xfId="66" applyNumberFormat="1" applyBorder="1" applyAlignment="1">
      <alignment horizontal="center" vertical="center"/>
      <protection/>
    </xf>
    <xf numFmtId="0" fontId="53" fillId="0" borderId="87" xfId="72" applyFont="1" applyBorder="1" applyAlignment="1">
      <alignment horizontal="center" vertical="center"/>
      <protection/>
    </xf>
    <xf numFmtId="0" fontId="53" fillId="0" borderId="13" xfId="72" applyFont="1" applyBorder="1" applyAlignment="1">
      <alignment horizontal="center" vertical="center"/>
      <protection/>
    </xf>
    <xf numFmtId="0" fontId="5" fillId="0" borderId="17" xfId="74" applyFont="1" applyBorder="1" applyAlignment="1">
      <alignment horizontal="left" vertical="center" wrapText="1"/>
      <protection/>
    </xf>
    <xf numFmtId="0" fontId="5" fillId="0" borderId="20" xfId="74" applyFont="1" applyBorder="1" applyAlignment="1">
      <alignment horizontal="left" vertical="center" wrapText="1"/>
      <protection/>
    </xf>
    <xf numFmtId="0" fontId="5" fillId="0" borderId="68" xfId="74" applyFont="1" applyBorder="1" applyAlignment="1">
      <alignment horizontal="left" vertical="center" wrapText="1"/>
      <protection/>
    </xf>
    <xf numFmtId="0" fontId="5" fillId="0" borderId="87"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98" xfId="66" applyFont="1" applyBorder="1" applyAlignment="1">
      <alignment horizontal="left" vertical="center"/>
      <protection/>
    </xf>
    <xf numFmtId="181" fontId="0" fillId="0" borderId="82" xfId="66" applyNumberFormat="1" applyBorder="1" applyAlignment="1">
      <alignment horizontal="center" vertical="center"/>
      <protection/>
    </xf>
    <xf numFmtId="0" fontId="5" fillId="0" borderId="39" xfId="66" applyFont="1" applyBorder="1" applyAlignment="1">
      <alignment horizontal="left" vertical="center" wrapText="1"/>
      <protection/>
    </xf>
    <xf numFmtId="0" fontId="5" fillId="0" borderId="99" xfId="66" applyFont="1" applyBorder="1" applyAlignment="1">
      <alignment horizontal="left" vertical="center" wrapText="1"/>
      <protection/>
    </xf>
    <xf numFmtId="0" fontId="5" fillId="0" borderId="98" xfId="66" applyFont="1" applyBorder="1" applyAlignment="1">
      <alignment horizontal="left" vertical="center" wrapText="1"/>
      <protection/>
    </xf>
    <xf numFmtId="0" fontId="5" fillId="0" borderId="100" xfId="66" applyFont="1" applyBorder="1" applyAlignment="1">
      <alignment horizontal="left" vertical="center" wrapText="1"/>
      <protection/>
    </xf>
    <xf numFmtId="0" fontId="5" fillId="0" borderId="52" xfId="66" applyFont="1" applyBorder="1" applyAlignment="1">
      <alignment horizontal="left" vertical="center" wrapText="1"/>
      <protection/>
    </xf>
    <xf numFmtId="0" fontId="5" fillId="0" borderId="10" xfId="66" applyFont="1" applyBorder="1" applyAlignment="1">
      <alignment horizontal="left" vertical="center" wrapText="1" shrinkToFit="1"/>
      <protection/>
    </xf>
    <xf numFmtId="0" fontId="5" fillId="0" borderId="64" xfId="66" applyFont="1" applyBorder="1" applyAlignment="1">
      <alignment horizontal="left" vertical="center" wrapText="1"/>
      <protection/>
    </xf>
    <xf numFmtId="0" fontId="5" fillId="0" borderId="102" xfId="66" applyFont="1" applyBorder="1" applyAlignment="1">
      <alignment horizontal="left" vertical="center" wrapText="1"/>
      <protection/>
    </xf>
    <xf numFmtId="0" fontId="5" fillId="33" borderId="108" xfId="66" applyFont="1" applyFill="1" applyBorder="1" applyAlignment="1">
      <alignment horizontal="center" vertical="center" wrapText="1"/>
      <protection/>
    </xf>
    <xf numFmtId="0" fontId="5" fillId="33" borderId="102" xfId="66" applyFont="1" applyFill="1" applyBorder="1" applyAlignment="1">
      <alignment horizontal="center" vertical="center" wrapText="1"/>
      <protection/>
    </xf>
    <xf numFmtId="0" fontId="5" fillId="0" borderId="34" xfId="72" applyFont="1" applyFill="1" applyBorder="1" applyAlignment="1">
      <alignment horizontal="left" vertical="center" wrapText="1"/>
      <protection/>
    </xf>
    <xf numFmtId="0" fontId="5" fillId="0" borderId="76" xfId="72" applyFont="1" applyFill="1" applyBorder="1" applyAlignment="1">
      <alignment horizontal="left" vertical="center" wrapText="1"/>
      <protection/>
    </xf>
    <xf numFmtId="0" fontId="5" fillId="0" borderId="56" xfId="72" applyFont="1" applyFill="1" applyBorder="1" applyAlignment="1">
      <alignment horizontal="left" vertical="center" wrapText="1"/>
      <protection/>
    </xf>
    <xf numFmtId="0" fontId="5" fillId="0" borderId="39" xfId="72" applyFont="1" applyFill="1" applyBorder="1" applyAlignment="1">
      <alignment horizontal="left" vertical="center" wrapText="1"/>
      <protection/>
    </xf>
    <xf numFmtId="0" fontId="5" fillId="0" borderId="99" xfId="72" applyFont="1" applyFill="1" applyBorder="1" applyAlignment="1">
      <alignment horizontal="left" vertical="center" wrapText="1"/>
      <protection/>
    </xf>
    <xf numFmtId="0" fontId="5" fillId="0" borderId="98" xfId="72" applyFont="1" applyFill="1" applyBorder="1" applyAlignment="1">
      <alignment horizontal="left" vertical="center" wrapText="1"/>
      <protection/>
    </xf>
    <xf numFmtId="0" fontId="5" fillId="0" borderId="34" xfId="66" applyFont="1" applyFill="1" applyBorder="1" applyAlignment="1">
      <alignment horizontal="left" vertical="center"/>
      <protection/>
    </xf>
    <xf numFmtId="0" fontId="5" fillId="0" borderId="76" xfId="66" applyFont="1" applyFill="1" applyBorder="1" applyAlignment="1">
      <alignment horizontal="left" vertical="center"/>
      <protection/>
    </xf>
    <xf numFmtId="0" fontId="5" fillId="0" borderId="56" xfId="66" applyFont="1" applyFill="1" applyBorder="1" applyAlignment="1">
      <alignment horizontal="left" vertical="center"/>
      <protection/>
    </xf>
    <xf numFmtId="0" fontId="11" fillId="0" borderId="109" xfId="72" applyFont="1" applyFill="1" applyBorder="1" applyAlignment="1">
      <alignment horizontal="center" vertical="center" wrapText="1"/>
      <protection/>
    </xf>
    <xf numFmtId="0" fontId="11" fillId="0" borderId="110" xfId="72" applyFont="1" applyFill="1" applyBorder="1" applyAlignment="1">
      <alignment horizontal="center" vertical="center" wrapText="1"/>
      <protection/>
    </xf>
    <xf numFmtId="0" fontId="11" fillId="0" borderId="57" xfId="72" applyFont="1" applyFill="1" applyBorder="1" applyAlignment="1">
      <alignment horizontal="center" vertical="center" wrapText="1"/>
      <protection/>
    </xf>
    <xf numFmtId="0" fontId="5" fillId="0" borderId="21" xfId="66" applyFont="1" applyFill="1" applyBorder="1" applyAlignment="1">
      <alignment horizontal="center" vertical="center"/>
      <protection/>
    </xf>
    <xf numFmtId="0" fontId="5" fillId="0" borderId="96" xfId="66" applyFont="1" applyFill="1" applyBorder="1" applyAlignment="1">
      <alignment horizontal="center" vertical="center"/>
      <protection/>
    </xf>
    <xf numFmtId="0" fontId="10" fillId="0" borderId="11" xfId="66" applyFont="1" applyBorder="1" applyAlignment="1">
      <alignment horizontal="left" vertical="center" wrapText="1"/>
      <protection/>
    </xf>
    <xf numFmtId="0" fontId="10" fillId="0" borderId="94" xfId="66" applyFont="1" applyBorder="1" applyAlignment="1">
      <alignment horizontal="left" vertical="center" wrapText="1"/>
      <protection/>
    </xf>
    <xf numFmtId="0" fontId="10" fillId="0" borderId="95" xfId="66" applyFont="1" applyBorder="1" applyAlignment="1">
      <alignment horizontal="left" vertical="center" wrapText="1"/>
      <protection/>
    </xf>
    <xf numFmtId="179" fontId="5" fillId="0" borderId="81" xfId="72" applyNumberFormat="1" applyFont="1" applyBorder="1" applyAlignment="1">
      <alignment horizontal="center" vertical="center" wrapText="1"/>
      <protection/>
    </xf>
    <xf numFmtId="179" fontId="5" fillId="0" borderId="82" xfId="72" applyNumberFormat="1" applyFont="1" applyBorder="1" applyAlignment="1">
      <alignment horizontal="center" vertical="center" wrapText="1"/>
      <protection/>
    </xf>
    <xf numFmtId="179" fontId="5" fillId="0" borderId="58" xfId="72" applyNumberFormat="1" applyFont="1" applyBorder="1" applyAlignment="1">
      <alignment horizontal="center" vertical="center" wrapText="1"/>
      <protection/>
    </xf>
    <xf numFmtId="0" fontId="5" fillId="0" borderId="26" xfId="72" applyFont="1" applyBorder="1" applyAlignment="1">
      <alignment horizontal="center" vertical="center" wrapText="1"/>
      <protection/>
    </xf>
    <xf numFmtId="0" fontId="5" fillId="0" borderId="26" xfId="72" applyFont="1" applyBorder="1" applyAlignment="1">
      <alignment horizontal="center" vertical="center"/>
      <protection/>
    </xf>
    <xf numFmtId="0" fontId="5" fillId="0" borderId="26" xfId="66" applyFont="1" applyFill="1" applyBorder="1" applyAlignment="1">
      <alignment horizontal="center" vertical="center" wrapText="1"/>
      <protection/>
    </xf>
    <xf numFmtId="0" fontId="11" fillId="0" borderId="32" xfId="72" applyFont="1" applyFill="1" applyBorder="1" applyAlignment="1">
      <alignment horizontal="center" vertical="center" wrapText="1"/>
      <protection/>
    </xf>
    <xf numFmtId="0" fontId="11" fillId="0" borderId="111" xfId="72" applyFont="1" applyFill="1" applyBorder="1" applyAlignment="1">
      <alignment horizontal="center" vertical="center" wrapText="1"/>
      <protection/>
    </xf>
    <xf numFmtId="0" fontId="11" fillId="0" borderId="112" xfId="72" applyFont="1" applyFill="1" applyBorder="1" applyAlignment="1">
      <alignment horizontal="center" vertical="center" wrapText="1"/>
      <protection/>
    </xf>
    <xf numFmtId="0" fontId="0" fillId="0" borderId="58" xfId="66" applyFont="1" applyFill="1" applyBorder="1" applyAlignment="1">
      <alignment horizontal="center" vertical="center"/>
      <protection/>
    </xf>
    <xf numFmtId="0" fontId="5" fillId="0" borderId="39" xfId="72" applyFont="1" applyBorder="1" applyAlignment="1">
      <alignment horizontal="left" vertical="center" wrapText="1"/>
      <protection/>
    </xf>
    <xf numFmtId="0" fontId="5" fillId="0" borderId="99" xfId="72" applyFont="1" applyBorder="1" applyAlignment="1">
      <alignment horizontal="left" vertical="center" wrapText="1"/>
      <protection/>
    </xf>
    <xf numFmtId="0" fontId="5" fillId="0" borderId="98" xfId="72" applyFont="1" applyBorder="1" applyAlignment="1">
      <alignment horizontal="left" vertical="center" wrapText="1"/>
      <protection/>
    </xf>
    <xf numFmtId="0" fontId="5" fillId="0" borderId="77" xfId="72" applyFont="1" applyFill="1" applyBorder="1" applyAlignment="1">
      <alignment horizontal="center" vertical="center"/>
      <protection/>
    </xf>
    <xf numFmtId="179" fontId="5" fillId="0" borderId="36" xfId="72" applyNumberFormat="1" applyFont="1" applyFill="1" applyBorder="1" applyAlignment="1">
      <alignment horizontal="center" vertical="center" wrapText="1"/>
      <protection/>
    </xf>
    <xf numFmtId="179" fontId="5" fillId="0" borderId="82" xfId="72" applyNumberFormat="1" applyFont="1" applyFill="1" applyBorder="1" applyAlignment="1">
      <alignment horizontal="center" vertical="center" wrapText="1"/>
      <protection/>
    </xf>
    <xf numFmtId="0" fontId="5" fillId="0" borderId="26" xfId="72" applyFont="1" applyFill="1" applyBorder="1" applyAlignment="1">
      <alignment horizontal="center" vertical="center"/>
      <protection/>
    </xf>
    <xf numFmtId="179" fontId="5" fillId="0" borderId="58" xfId="72" applyNumberFormat="1" applyFont="1" applyFill="1" applyBorder="1" applyAlignment="1">
      <alignment horizontal="center" vertical="center" wrapText="1"/>
      <protection/>
    </xf>
    <xf numFmtId="179" fontId="5" fillId="0" borderId="81" xfId="72" applyNumberFormat="1" applyFont="1" applyFill="1" applyBorder="1" applyAlignment="1">
      <alignment horizontal="center" vertical="center" wrapText="1"/>
      <protection/>
    </xf>
    <xf numFmtId="0" fontId="0" fillId="0" borderId="90" xfId="66" applyFont="1" applyBorder="1" applyAlignment="1">
      <alignment horizontal="center" vertical="center"/>
      <protection/>
    </xf>
    <xf numFmtId="0" fontId="0" fillId="0" borderId="89" xfId="66" applyFont="1" applyBorder="1" applyAlignment="1">
      <alignment horizontal="center" vertical="center"/>
      <protection/>
    </xf>
    <xf numFmtId="0" fontId="5" fillId="0" borderId="79" xfId="66" applyFont="1" applyBorder="1" applyAlignment="1">
      <alignment horizontal="center" vertical="center" wrapText="1"/>
      <protection/>
    </xf>
    <xf numFmtId="0" fontId="5" fillId="0" borderId="80" xfId="66" applyFont="1" applyBorder="1" applyAlignment="1">
      <alignment horizontal="center" vertical="center" wrapText="1"/>
      <protection/>
    </xf>
    <xf numFmtId="0" fontId="5" fillId="0" borderId="81" xfId="72" applyNumberFormat="1" applyFont="1" applyBorder="1" applyAlignment="1">
      <alignment horizontal="center" vertical="center" wrapText="1"/>
      <protection/>
    </xf>
    <xf numFmtId="0" fontId="5" fillId="0" borderId="82" xfId="72" applyNumberFormat="1" applyFont="1" applyBorder="1" applyAlignment="1">
      <alignment horizontal="center" vertical="center" wrapText="1"/>
      <protection/>
    </xf>
    <xf numFmtId="0" fontId="5" fillId="0" borderId="79" xfId="72" applyFont="1" applyBorder="1" applyAlignment="1">
      <alignment horizontal="center" vertical="center"/>
      <protection/>
    </xf>
    <xf numFmtId="0" fontId="5" fillId="0" borderId="80" xfId="72" applyFont="1" applyBorder="1" applyAlignment="1">
      <alignment horizontal="center" vertical="center"/>
      <protection/>
    </xf>
    <xf numFmtId="0" fontId="5" fillId="0" borderId="79" xfId="72" applyFont="1" applyBorder="1" applyAlignment="1">
      <alignment horizontal="center" vertical="center" wrapText="1"/>
      <protection/>
    </xf>
    <xf numFmtId="0" fontId="5" fillId="0" borderId="80" xfId="72" applyFont="1" applyBorder="1" applyAlignment="1">
      <alignment horizontal="center" vertical="center" wrapText="1"/>
      <protection/>
    </xf>
    <xf numFmtId="0" fontId="0" fillId="0" borderId="81" xfId="66" applyNumberFormat="1" applyFont="1" applyBorder="1" applyAlignment="1">
      <alignment horizontal="center" vertical="center"/>
      <protection/>
    </xf>
    <xf numFmtId="0" fontId="0" fillId="0" borderId="82" xfId="66" applyNumberFormat="1" applyFont="1" applyBorder="1" applyAlignment="1">
      <alignment horizontal="center" vertical="center"/>
      <protection/>
    </xf>
    <xf numFmtId="0" fontId="5" fillId="0" borderId="34" xfId="66" applyFont="1" applyBorder="1" applyAlignment="1">
      <alignment horizontal="left" vertical="center" wrapText="1"/>
      <protection/>
    </xf>
    <xf numFmtId="0" fontId="5" fillId="0" borderId="76" xfId="66" applyFont="1" applyBorder="1" applyAlignment="1">
      <alignment horizontal="left" vertical="center" wrapText="1"/>
      <protection/>
    </xf>
    <xf numFmtId="0" fontId="5" fillId="0" borderId="56" xfId="66" applyFont="1" applyBorder="1" applyAlignment="1">
      <alignment horizontal="left" vertical="center" wrapText="1"/>
      <protection/>
    </xf>
    <xf numFmtId="0" fontId="5" fillId="0" borderId="77" xfId="72" applyFont="1" applyBorder="1" applyAlignment="1">
      <alignment horizontal="center" vertical="center"/>
      <protection/>
    </xf>
    <xf numFmtId="0" fontId="5" fillId="0" borderId="32" xfId="72" applyFont="1" applyBorder="1" applyAlignment="1">
      <alignment horizontal="left" vertical="center" wrapText="1"/>
      <protection/>
    </xf>
    <xf numFmtId="0" fontId="5" fillId="0" borderId="111" xfId="72" applyFont="1" applyBorder="1" applyAlignment="1">
      <alignment horizontal="left" vertical="center" wrapText="1"/>
      <protection/>
    </xf>
    <xf numFmtId="0" fontId="5" fillId="0" borderId="112" xfId="72" applyFont="1" applyBorder="1" applyAlignment="1">
      <alignment horizontal="left" vertical="center" wrapText="1"/>
      <protection/>
    </xf>
    <xf numFmtId="0" fontId="5" fillId="0" borderId="45" xfId="72" applyNumberFormat="1" applyFont="1" applyBorder="1" applyAlignment="1">
      <alignment horizontal="center" vertical="center" wrapText="1"/>
      <protection/>
    </xf>
    <xf numFmtId="0" fontId="5" fillId="0" borderId="34" xfId="74" applyFont="1" applyFill="1" applyBorder="1" applyAlignment="1">
      <alignment horizontal="left" vertical="center" wrapText="1"/>
      <protection/>
    </xf>
    <xf numFmtId="0" fontId="5" fillId="0" borderId="76" xfId="74" applyFont="1" applyFill="1" applyBorder="1" applyAlignment="1">
      <alignment horizontal="left" vertical="center" wrapText="1"/>
      <protection/>
    </xf>
    <xf numFmtId="0" fontId="5" fillId="0" borderId="56" xfId="74" applyFont="1" applyFill="1" applyBorder="1" applyAlignment="1">
      <alignment horizontal="left" vertical="center" wrapText="1"/>
      <protection/>
    </xf>
    <xf numFmtId="0" fontId="5" fillId="0" borderId="87" xfId="72" applyFont="1" applyBorder="1" applyAlignment="1">
      <alignment horizontal="center" vertical="center" shrinkToFit="1"/>
      <protection/>
    </xf>
    <xf numFmtId="0" fontId="5" fillId="0" borderId="13" xfId="72" applyFont="1" applyBorder="1" applyAlignment="1">
      <alignment horizontal="center" vertical="center" shrinkToFit="1"/>
      <protection/>
    </xf>
    <xf numFmtId="0" fontId="13" fillId="0" borderId="51" xfId="72" applyFont="1" applyBorder="1" applyAlignment="1">
      <alignment horizontal="left" vertical="center" wrapText="1"/>
      <protection/>
    </xf>
    <xf numFmtId="0" fontId="13" fillId="0" borderId="86" xfId="72" applyFont="1" applyBorder="1" applyAlignment="1">
      <alignment horizontal="left" vertical="center" wrapText="1"/>
      <protection/>
    </xf>
    <xf numFmtId="0" fontId="13" fillId="0" borderId="79" xfId="72" applyFont="1" applyBorder="1" applyAlignment="1">
      <alignment horizontal="left" vertical="center" wrapText="1"/>
      <protection/>
    </xf>
    <xf numFmtId="0" fontId="5" fillId="0" borderId="0" xfId="72" applyFont="1" applyFill="1" applyBorder="1" applyAlignment="1">
      <alignment horizontal="center" vertical="center"/>
      <protection/>
    </xf>
    <xf numFmtId="0" fontId="5" fillId="0" borderId="0" xfId="74" applyFont="1" applyFill="1" applyBorder="1" applyAlignment="1">
      <alignment horizontal="left" vertical="center" wrapText="1"/>
      <protection/>
    </xf>
    <xf numFmtId="0" fontId="5" fillId="0" borderId="0" xfId="72" applyNumberFormat="1" applyFont="1" applyBorder="1" applyAlignment="1">
      <alignment horizontal="center" vertical="center" wrapText="1"/>
      <protection/>
    </xf>
    <xf numFmtId="0" fontId="5" fillId="0" borderId="0" xfId="72" applyFont="1" applyBorder="1" applyAlignment="1">
      <alignment horizontal="center" vertical="center" wrapText="1"/>
      <protection/>
    </xf>
    <xf numFmtId="0" fontId="5" fillId="0" borderId="10" xfId="66" applyFont="1" applyBorder="1" applyAlignment="1">
      <alignment horizontal="center" vertical="center" wrapText="1"/>
      <protection/>
    </xf>
    <xf numFmtId="0" fontId="10" fillId="0" borderId="11" xfId="66" applyFont="1" applyFill="1" applyBorder="1" applyAlignment="1">
      <alignment horizontal="left" vertical="center" wrapText="1"/>
      <protection/>
    </xf>
    <xf numFmtId="0" fontId="10" fillId="0" borderId="94" xfId="66" applyFont="1" applyFill="1" applyBorder="1" applyAlignment="1">
      <alignment horizontal="left" vertical="center" wrapText="1"/>
      <protection/>
    </xf>
    <xf numFmtId="0" fontId="10" fillId="0" borderId="95" xfId="66" applyFont="1" applyFill="1" applyBorder="1" applyAlignment="1">
      <alignment horizontal="left" vertical="center" wrapText="1"/>
      <protection/>
    </xf>
    <xf numFmtId="0" fontId="5" fillId="0" borderId="39" xfId="66" applyFont="1" applyFill="1" applyBorder="1" applyAlignment="1">
      <alignment horizontal="left" vertical="center" wrapText="1"/>
      <protection/>
    </xf>
    <xf numFmtId="0" fontId="5" fillId="0" borderId="99" xfId="66" applyFont="1" applyFill="1" applyBorder="1" applyAlignment="1">
      <alignment horizontal="left" vertical="center" wrapText="1"/>
      <protection/>
    </xf>
    <xf numFmtId="0" fontId="5" fillId="0" borderId="100" xfId="66" applyFont="1" applyFill="1" applyBorder="1" applyAlignment="1">
      <alignment horizontal="left" vertical="center" wrapText="1"/>
      <protection/>
    </xf>
    <xf numFmtId="0" fontId="5" fillId="0" borderId="52" xfId="66" applyFont="1" applyFill="1" applyBorder="1" applyAlignment="1">
      <alignment horizontal="left" vertical="center" wrapText="1"/>
      <protection/>
    </xf>
    <xf numFmtId="0" fontId="5" fillId="0" borderId="64" xfId="66" applyFont="1" applyFill="1" applyBorder="1" applyAlignment="1">
      <alignment horizontal="left" vertical="center"/>
      <protection/>
    </xf>
    <xf numFmtId="0" fontId="5" fillId="0" borderId="102" xfId="66" applyFont="1" applyFill="1" applyBorder="1" applyAlignment="1">
      <alignment horizontal="left" vertical="center"/>
      <protection/>
    </xf>
    <xf numFmtId="0" fontId="5" fillId="0" borderId="11" xfId="66" applyFont="1" applyFill="1" applyBorder="1" applyAlignment="1">
      <alignment horizontal="left" vertical="center" wrapText="1"/>
      <protection/>
    </xf>
    <xf numFmtId="0" fontId="5" fillId="0" borderId="94" xfId="66" applyFont="1" applyFill="1" applyBorder="1" applyAlignment="1">
      <alignment horizontal="left" vertical="center"/>
      <protection/>
    </xf>
    <xf numFmtId="0" fontId="5" fillId="0" borderId="95" xfId="66" applyFont="1" applyFill="1" applyBorder="1" applyAlignment="1">
      <alignment horizontal="left" vertical="center"/>
      <protection/>
    </xf>
    <xf numFmtId="0" fontId="5" fillId="0" borderId="26" xfId="66" applyFont="1" applyBorder="1" applyAlignment="1">
      <alignment horizontal="center" vertical="center" wrapText="1"/>
      <protection/>
    </xf>
    <xf numFmtId="0" fontId="0" fillId="0" borderId="58" xfId="66" applyBorder="1" applyAlignment="1">
      <alignment horizontal="center" vertical="center"/>
      <protection/>
    </xf>
    <xf numFmtId="179" fontId="5" fillId="0" borderId="36" xfId="72" applyNumberFormat="1" applyFont="1" applyBorder="1" applyAlignment="1">
      <alignment horizontal="center" vertical="center" wrapText="1"/>
      <protection/>
    </xf>
    <xf numFmtId="0" fontId="5" fillId="0" borderId="41" xfId="66" applyFont="1" applyFill="1" applyBorder="1" applyAlignment="1">
      <alignment horizontal="left" vertical="center" wrapText="1"/>
      <protection/>
    </xf>
    <xf numFmtId="0" fontId="5" fillId="0" borderId="74" xfId="66" applyFont="1" applyFill="1" applyBorder="1" applyAlignment="1">
      <alignment horizontal="left" vertical="center"/>
      <protection/>
    </xf>
    <xf numFmtId="0" fontId="5" fillId="0" borderId="75" xfId="66" applyFont="1" applyFill="1" applyBorder="1" applyAlignment="1">
      <alignment horizontal="left" vertical="center"/>
      <protection/>
    </xf>
    <xf numFmtId="0" fontId="5" fillId="0" borderId="43" xfId="66" applyFont="1" applyFill="1" applyBorder="1" applyAlignment="1">
      <alignment horizontal="center" vertical="center"/>
      <protection/>
    </xf>
    <xf numFmtId="181" fontId="5" fillId="33" borderId="108" xfId="66" applyNumberFormat="1" applyFont="1" applyFill="1" applyBorder="1" applyAlignment="1">
      <alignment horizontal="center" vertical="center" wrapText="1"/>
      <protection/>
    </xf>
    <xf numFmtId="181" fontId="5" fillId="33" borderId="102" xfId="66" applyNumberFormat="1" applyFont="1" applyFill="1" applyBorder="1" applyAlignment="1">
      <alignment horizontal="center" vertical="center" wrapText="1"/>
      <protection/>
    </xf>
    <xf numFmtId="0" fontId="5" fillId="0" borderId="39" xfId="71" applyFont="1" applyBorder="1" applyAlignment="1">
      <alignment horizontal="left" vertical="center" shrinkToFit="1"/>
      <protection/>
    </xf>
    <xf numFmtId="0" fontId="5" fillId="0" borderId="99" xfId="71" applyFont="1" applyBorder="1" applyAlignment="1">
      <alignment horizontal="left" vertical="center" shrinkToFit="1"/>
      <protection/>
    </xf>
    <xf numFmtId="0" fontId="5" fillId="0" borderId="98" xfId="71" applyFont="1" applyBorder="1" applyAlignment="1">
      <alignment horizontal="left" vertical="center" shrinkToFit="1"/>
      <protection/>
    </xf>
    <xf numFmtId="0" fontId="53" fillId="0" borderId="90" xfId="66" applyFont="1" applyBorder="1" applyAlignment="1">
      <alignment horizontal="center" vertical="center"/>
      <protection/>
    </xf>
    <xf numFmtId="0" fontId="53" fillId="0" borderId="91" xfId="66" applyFont="1" applyBorder="1" applyAlignment="1">
      <alignment horizontal="center" vertical="center"/>
      <protection/>
    </xf>
    <xf numFmtId="0" fontId="53" fillId="0" borderId="92" xfId="66" applyFont="1" applyBorder="1" applyAlignment="1">
      <alignment horizontal="center" vertical="center"/>
      <protection/>
    </xf>
    <xf numFmtId="0" fontId="5" fillId="0" borderId="105" xfId="72" applyFont="1" applyFill="1" applyBorder="1" applyAlignment="1">
      <alignment horizontal="left" vertical="center" wrapText="1"/>
      <protection/>
    </xf>
    <xf numFmtId="0" fontId="5" fillId="0" borderId="70" xfId="72" applyFont="1" applyFill="1" applyBorder="1" applyAlignment="1">
      <alignment horizontal="left" vertical="center" wrapText="1"/>
      <protection/>
    </xf>
    <xf numFmtId="0" fontId="5" fillId="0" borderId="71" xfId="72" applyFont="1" applyFill="1" applyBorder="1" applyAlignment="1">
      <alignment horizontal="left" vertical="center" wrapText="1"/>
      <protection/>
    </xf>
    <xf numFmtId="179" fontId="5" fillId="0" borderId="45" xfId="72" applyNumberFormat="1" applyFont="1" applyBorder="1" applyAlignment="1">
      <alignment horizontal="center" vertical="center" wrapText="1"/>
      <protection/>
    </xf>
    <xf numFmtId="0" fontId="5" fillId="0" borderId="26" xfId="71" applyFont="1" applyBorder="1" applyAlignment="1">
      <alignment horizontal="center" vertical="center"/>
      <protection/>
    </xf>
    <xf numFmtId="0" fontId="5" fillId="0" borderId="13" xfId="71" applyFont="1" applyBorder="1" applyAlignment="1">
      <alignment horizontal="center" vertical="center"/>
      <protection/>
    </xf>
    <xf numFmtId="0" fontId="5" fillId="0" borderId="87" xfId="71" applyFont="1" applyBorder="1" applyAlignment="1">
      <alignment horizontal="center" vertical="center"/>
      <protection/>
    </xf>
    <xf numFmtId="0" fontId="5" fillId="0" borderId="34" xfId="71" applyFont="1" applyBorder="1" applyAlignment="1">
      <alignment horizontal="left" vertical="center" shrinkToFit="1"/>
      <protection/>
    </xf>
    <xf numFmtId="0" fontId="5" fillId="0" borderId="76" xfId="71" applyFont="1" applyBorder="1" applyAlignment="1">
      <alignment horizontal="left" vertical="center" shrinkToFit="1"/>
      <protection/>
    </xf>
    <xf numFmtId="0" fontId="5" fillId="0" borderId="56" xfId="71" applyFont="1" applyBorder="1" applyAlignment="1">
      <alignment horizontal="left" vertical="center" shrinkToFit="1"/>
      <protection/>
    </xf>
    <xf numFmtId="0" fontId="5" fillId="0" borderId="34" xfId="71" applyFont="1" applyBorder="1" applyAlignment="1">
      <alignment horizontal="left" vertical="center" wrapText="1" shrinkToFit="1"/>
      <protection/>
    </xf>
    <xf numFmtId="0" fontId="5" fillId="0" borderId="76" xfId="71" applyFont="1" applyBorder="1" applyAlignment="1">
      <alignment horizontal="left" vertical="center" wrapText="1" shrinkToFit="1"/>
      <protection/>
    </xf>
    <xf numFmtId="0" fontId="5" fillId="0" borderId="56" xfId="71" applyFont="1" applyBorder="1" applyAlignment="1">
      <alignment horizontal="left" vertical="center" wrapText="1" shrinkToFit="1"/>
      <protection/>
    </xf>
    <xf numFmtId="0" fontId="13" fillId="0" borderId="26" xfId="66" applyFont="1" applyBorder="1" applyAlignment="1">
      <alignment horizontal="center" vertical="center" wrapText="1"/>
      <protection/>
    </xf>
    <xf numFmtId="0" fontId="13" fillId="0" borderId="13" xfId="66" applyFont="1" applyBorder="1" applyAlignment="1">
      <alignment horizontal="center" vertical="center" wrapText="1"/>
      <protection/>
    </xf>
    <xf numFmtId="0" fontId="0" fillId="0" borderId="81" xfId="66" applyFont="1" applyFill="1" applyBorder="1" applyAlignment="1">
      <alignment horizontal="center" vertical="center"/>
      <protection/>
    </xf>
    <xf numFmtId="0" fontId="0" fillId="0" borderId="82" xfId="66" applyFont="1" applyFill="1" applyBorder="1" applyAlignment="1">
      <alignment horizontal="center" vertical="center"/>
      <protection/>
    </xf>
    <xf numFmtId="0" fontId="5" fillId="0" borderId="77" xfId="72" applyFont="1" applyFill="1" applyBorder="1" applyAlignment="1">
      <alignment horizontal="center" vertical="center" wrapText="1"/>
      <protection/>
    </xf>
    <xf numFmtId="0" fontId="5" fillId="0" borderId="13" xfId="72" applyFont="1" applyFill="1" applyBorder="1" applyAlignment="1">
      <alignment horizontal="center" vertical="center" wrapText="1"/>
      <protection/>
    </xf>
    <xf numFmtId="0" fontId="0" fillId="0" borderId="62" xfId="0" applyBorder="1" applyAlignment="1">
      <alignment horizontal="center" vertical="center" wrapText="1"/>
    </xf>
    <xf numFmtId="0" fontId="5" fillId="0" borderId="87" xfId="72" applyFont="1" applyBorder="1" applyAlignment="1">
      <alignment horizontal="left" vertical="center" wrapText="1"/>
      <protection/>
    </xf>
    <xf numFmtId="179" fontId="5" fillId="0" borderId="87" xfId="72" applyNumberFormat="1" applyFont="1" applyFill="1" applyBorder="1" applyAlignment="1">
      <alignment horizontal="center" vertical="center" wrapText="1"/>
      <protection/>
    </xf>
    <xf numFmtId="0" fontId="5" fillId="0" borderId="46" xfId="72" applyFont="1" applyBorder="1" applyAlignment="1">
      <alignment horizontal="left" vertical="center"/>
      <protection/>
    </xf>
    <xf numFmtId="0" fontId="5" fillId="0" borderId="76" xfId="72" applyFont="1" applyBorder="1" applyAlignment="1">
      <alignment vertical="center" wrapText="1"/>
      <protection/>
    </xf>
    <xf numFmtId="0" fontId="5" fillId="0" borderId="76" xfId="72" applyFont="1" applyBorder="1" applyAlignment="1">
      <alignment vertical="center"/>
      <protection/>
    </xf>
    <xf numFmtId="0" fontId="5" fillId="0" borderId="56" xfId="72" applyFont="1" applyBorder="1" applyAlignment="1">
      <alignment vertical="center"/>
      <protection/>
    </xf>
    <xf numFmtId="0" fontId="5" fillId="0" borderId="25" xfId="72" applyFont="1" applyBorder="1" applyAlignment="1">
      <alignment horizontal="left" vertical="center"/>
      <protection/>
    </xf>
    <xf numFmtId="0" fontId="5" fillId="0" borderId="14" xfId="72" applyFont="1" applyBorder="1" applyAlignment="1">
      <alignment horizontal="center" vertical="center"/>
      <protection/>
    </xf>
    <xf numFmtId="0" fontId="11" fillId="0" borderId="106" xfId="72" applyFont="1" applyFill="1" applyBorder="1" applyAlignment="1">
      <alignment horizontal="center" vertical="center" wrapText="1"/>
      <protection/>
    </xf>
    <xf numFmtId="0" fontId="11" fillId="0" borderId="113" xfId="72" applyFont="1" applyFill="1" applyBorder="1" applyAlignment="1">
      <alignment horizontal="center" vertical="center" wrapText="1"/>
      <protection/>
    </xf>
    <xf numFmtId="0" fontId="11" fillId="0" borderId="61" xfId="72" applyFont="1" applyFill="1" applyBorder="1" applyAlignment="1">
      <alignment horizontal="center" vertical="center" wrapText="1"/>
      <protection/>
    </xf>
    <xf numFmtId="0" fontId="0" fillId="0" borderId="76" xfId="0" applyBorder="1" applyAlignment="1">
      <alignment horizontal="left" vertical="center" wrapText="1"/>
    </xf>
    <xf numFmtId="0" fontId="0" fillId="0" borderId="56" xfId="0" applyBorder="1" applyAlignment="1">
      <alignment horizontal="left" vertical="center" wrapText="1"/>
    </xf>
    <xf numFmtId="0" fontId="5" fillId="0" borderId="14" xfId="72" applyFont="1" applyBorder="1" applyAlignment="1">
      <alignment horizontal="center" vertical="center" wrapText="1"/>
      <protection/>
    </xf>
    <xf numFmtId="181" fontId="5" fillId="0" borderId="45" xfId="72" applyNumberFormat="1" applyFont="1" applyFill="1" applyBorder="1" applyAlignment="1">
      <alignment horizontal="center" vertical="center" wrapText="1"/>
      <protection/>
    </xf>
    <xf numFmtId="0" fontId="5" fillId="0" borderId="26" xfId="72" applyFont="1" applyFill="1" applyBorder="1" applyAlignment="1">
      <alignment horizontal="center" vertical="center" wrapText="1"/>
      <protection/>
    </xf>
    <xf numFmtId="0" fontId="5" fillId="0" borderId="40" xfId="66" applyFont="1" applyBorder="1" applyAlignment="1">
      <alignment horizontal="left" vertical="center"/>
      <protection/>
    </xf>
    <xf numFmtId="0" fontId="5" fillId="0" borderId="43" xfId="66" applyFont="1" applyBorder="1" applyAlignment="1">
      <alignment horizontal="left" vertical="center"/>
      <protection/>
    </xf>
    <xf numFmtId="0" fontId="5" fillId="0" borderId="30" xfId="66" applyFont="1" applyBorder="1" applyAlignment="1">
      <alignment horizontal="left" vertical="center"/>
      <protection/>
    </xf>
    <xf numFmtId="0" fontId="5" fillId="0" borderId="79" xfId="66" applyFont="1" applyFill="1" applyBorder="1" applyAlignment="1">
      <alignment horizontal="center" vertical="center" wrapText="1"/>
      <protection/>
    </xf>
    <xf numFmtId="0" fontId="5" fillId="0" borderId="80" xfId="66" applyFont="1" applyFill="1" applyBorder="1" applyAlignment="1">
      <alignment horizontal="center" vertical="center" wrapText="1"/>
      <protection/>
    </xf>
    <xf numFmtId="0" fontId="5" fillId="0" borderId="39" xfId="71" applyFont="1" applyFill="1" applyBorder="1" applyAlignment="1">
      <alignment horizontal="left" vertical="center" wrapText="1"/>
      <protection/>
    </xf>
    <xf numFmtId="0" fontId="5" fillId="0" borderId="99" xfId="71" applyFont="1" applyFill="1" applyBorder="1" applyAlignment="1">
      <alignment horizontal="left" vertical="center" wrapText="1"/>
      <protection/>
    </xf>
    <xf numFmtId="0" fontId="5" fillId="0" borderId="98" xfId="71" applyFont="1" applyFill="1" applyBorder="1" applyAlignment="1">
      <alignment horizontal="left" vertical="center" wrapText="1"/>
      <protection/>
    </xf>
    <xf numFmtId="0" fontId="5" fillId="0" borderId="34" xfId="71" applyFont="1" applyBorder="1" applyAlignment="1">
      <alignment horizontal="left" vertical="center" wrapText="1"/>
      <protection/>
    </xf>
    <xf numFmtId="0" fontId="5" fillId="0" borderId="76" xfId="71" applyFont="1" applyBorder="1" applyAlignment="1">
      <alignment horizontal="left" vertical="center" wrapText="1"/>
      <protection/>
    </xf>
    <xf numFmtId="0" fontId="5" fillId="0" borderId="56" xfId="71" applyFont="1" applyBorder="1" applyAlignment="1">
      <alignment horizontal="left" vertical="center" wrapText="1"/>
      <protection/>
    </xf>
    <xf numFmtId="0" fontId="5" fillId="0" borderId="87" xfId="71" applyFont="1" applyFill="1" applyBorder="1" applyAlignment="1">
      <alignment horizontal="center" vertical="center"/>
      <protection/>
    </xf>
    <xf numFmtId="0" fontId="5" fillId="0" borderId="13" xfId="71" applyFont="1" applyFill="1" applyBorder="1" applyAlignment="1">
      <alignment horizontal="center" vertical="center"/>
      <protection/>
    </xf>
    <xf numFmtId="0" fontId="5" fillId="0" borderId="26" xfId="70" applyFont="1" applyFill="1" applyBorder="1" applyAlignment="1">
      <alignment horizontal="center" vertical="center" wrapText="1"/>
      <protection/>
    </xf>
    <xf numFmtId="0" fontId="5" fillId="0" borderId="13" xfId="70" applyFont="1" applyFill="1" applyBorder="1" applyAlignment="1">
      <alignment horizontal="center" vertical="center" wrapText="1"/>
      <protection/>
    </xf>
    <xf numFmtId="0" fontId="5" fillId="0" borderId="26" xfId="71" applyFont="1" applyFill="1" applyBorder="1" applyAlignment="1">
      <alignment horizontal="center" vertical="center" wrapText="1"/>
      <protection/>
    </xf>
    <xf numFmtId="0" fontId="5" fillId="0" borderId="13" xfId="71" applyFont="1" applyFill="1" applyBorder="1" applyAlignment="1">
      <alignment horizontal="center" vertical="center" wrapText="1"/>
      <protection/>
    </xf>
    <xf numFmtId="0" fontId="5" fillId="0" borderId="77" xfId="70" applyFont="1" applyFill="1" applyBorder="1" applyAlignment="1">
      <alignment horizontal="center" vertical="center" wrapText="1"/>
      <protection/>
    </xf>
    <xf numFmtId="0" fontId="0" fillId="0" borderId="87" xfId="71" applyFont="1" applyBorder="1" applyAlignment="1">
      <alignment horizontal="center" vertical="center"/>
      <protection/>
    </xf>
    <xf numFmtId="0" fontId="0" fillId="0" borderId="13" xfId="71" applyFont="1" applyBorder="1" applyAlignment="1">
      <alignment horizontal="center" vertical="center"/>
      <protection/>
    </xf>
    <xf numFmtId="0" fontId="0" fillId="0" borderId="39" xfId="71" applyFont="1" applyBorder="1" applyAlignment="1">
      <alignment horizontal="left" vertical="center" shrinkToFit="1"/>
      <protection/>
    </xf>
    <xf numFmtId="0" fontId="0" fillId="0" borderId="99" xfId="71" applyFont="1" applyBorder="1" applyAlignment="1">
      <alignment horizontal="left" vertical="center" shrinkToFit="1"/>
      <protection/>
    </xf>
    <xf numFmtId="0" fontId="0" fillId="0" borderId="98" xfId="71" applyFont="1" applyBorder="1" applyAlignment="1">
      <alignment horizontal="left" vertical="center" shrinkToFit="1"/>
      <protection/>
    </xf>
    <xf numFmtId="0" fontId="0" fillId="0" borderId="26" xfId="71" applyFont="1" applyBorder="1" applyAlignment="1">
      <alignment horizontal="center" vertical="center"/>
      <protection/>
    </xf>
    <xf numFmtId="0" fontId="0" fillId="0" borderId="34" xfId="71" applyFont="1" applyBorder="1" applyAlignment="1">
      <alignment horizontal="left" vertical="center" shrinkToFit="1"/>
      <protection/>
    </xf>
    <xf numFmtId="0" fontId="0" fillId="0" borderId="76" xfId="71" applyFont="1" applyBorder="1" applyAlignment="1">
      <alignment horizontal="left" vertical="center" shrinkToFit="1"/>
      <protection/>
    </xf>
    <xf numFmtId="0" fontId="0" fillId="0" borderId="56" xfId="71" applyFont="1" applyBorder="1" applyAlignment="1">
      <alignment horizontal="left" vertical="center" shrinkToFit="1"/>
      <protection/>
    </xf>
    <xf numFmtId="179" fontId="5" fillId="0" borderId="45" xfId="72" applyNumberFormat="1" applyFont="1" applyFill="1" applyBorder="1" applyAlignment="1">
      <alignment horizontal="center" vertical="center" wrapText="1"/>
      <protection/>
    </xf>
    <xf numFmtId="0" fontId="0" fillId="0" borderId="53" xfId="71" applyFont="1" applyFill="1" applyBorder="1" applyAlignment="1">
      <alignment horizontal="center" vertical="center" shrinkToFit="1"/>
      <protection/>
    </xf>
    <xf numFmtId="0" fontId="0" fillId="0" borderId="83" xfId="71" applyFont="1" applyFill="1" applyBorder="1" applyAlignment="1">
      <alignment horizontal="center" vertical="center" shrinkToFit="1"/>
      <protection/>
    </xf>
    <xf numFmtId="0" fontId="0" fillId="0" borderId="69" xfId="71" applyFont="1" applyFill="1" applyBorder="1" applyAlignment="1">
      <alignment horizontal="center" vertical="center" shrinkToFit="1"/>
      <protection/>
    </xf>
    <xf numFmtId="0" fontId="5" fillId="0" borderId="101" xfId="66" applyFont="1" applyFill="1" applyBorder="1" applyAlignment="1">
      <alignment horizontal="center" vertical="center" textRotation="255"/>
      <protection/>
    </xf>
    <xf numFmtId="0" fontId="5" fillId="0" borderId="78" xfId="66" applyFont="1" applyFill="1" applyBorder="1" applyAlignment="1">
      <alignment horizontal="center" vertical="center" textRotation="255"/>
      <protection/>
    </xf>
    <xf numFmtId="0" fontId="5" fillId="0" borderId="50" xfId="66" applyFont="1" applyFill="1" applyBorder="1" applyAlignment="1">
      <alignment horizontal="center" vertical="center" textRotation="255"/>
      <protection/>
    </xf>
    <xf numFmtId="179" fontId="5" fillId="0" borderId="87" xfId="73" applyNumberFormat="1" applyFont="1" applyFill="1" applyBorder="1" applyAlignment="1">
      <alignment horizontal="center" vertical="center" wrapText="1"/>
      <protection/>
    </xf>
    <xf numFmtId="179" fontId="5" fillId="0" borderId="26" xfId="73" applyNumberFormat="1" applyFont="1" applyFill="1" applyBorder="1" applyAlignment="1">
      <alignment horizontal="center" vertical="center" wrapText="1"/>
      <protection/>
    </xf>
    <xf numFmtId="179" fontId="5" fillId="0" borderId="25" xfId="73" applyNumberFormat="1" applyFont="1" applyFill="1" applyBorder="1" applyAlignment="1">
      <alignment horizontal="center" vertical="center" wrapText="1"/>
      <protection/>
    </xf>
    <xf numFmtId="0" fontId="5" fillId="0" borderId="17" xfId="73" applyFont="1" applyFill="1" applyBorder="1" applyAlignment="1">
      <alignment horizontal="left" vertical="top" wrapText="1"/>
      <protection/>
    </xf>
    <xf numFmtId="0" fontId="5" fillId="0" borderId="20" xfId="73" applyFont="1" applyFill="1" applyBorder="1" applyAlignment="1">
      <alignment horizontal="left" vertical="top" wrapText="1"/>
      <protection/>
    </xf>
    <xf numFmtId="38" fontId="5" fillId="0" borderId="26"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33" xfId="66" applyFont="1" applyBorder="1" applyAlignment="1">
      <alignment horizontal="left" vertical="center" wrapText="1"/>
      <protection/>
    </xf>
    <xf numFmtId="0" fontId="5" fillId="0" borderId="49" xfId="66" applyFont="1" applyBorder="1" applyAlignment="1">
      <alignment horizontal="left" vertical="center" wrapText="1"/>
      <protection/>
    </xf>
    <xf numFmtId="0" fontId="5" fillId="0" borderId="114" xfId="66" applyFont="1" applyBorder="1" applyAlignment="1">
      <alignment horizontal="left" vertical="center" wrapText="1"/>
      <protection/>
    </xf>
    <xf numFmtId="0" fontId="5" fillId="0" borderId="17" xfId="73" applyFont="1" applyFill="1" applyBorder="1" applyAlignment="1">
      <alignment horizontal="left" vertical="center" wrapText="1"/>
      <protection/>
    </xf>
    <xf numFmtId="0" fontId="5" fillId="0" borderId="20" xfId="73" applyFont="1" applyFill="1" applyBorder="1" applyAlignment="1">
      <alignment horizontal="left" vertical="center" wrapText="1"/>
      <protection/>
    </xf>
    <xf numFmtId="0" fontId="5" fillId="0" borderId="68" xfId="73" applyFont="1" applyFill="1" applyBorder="1" applyAlignment="1">
      <alignment horizontal="left" vertical="center" wrapText="1"/>
      <protection/>
    </xf>
    <xf numFmtId="181" fontId="5" fillId="0" borderId="81" xfId="73" applyNumberFormat="1" applyFont="1" applyBorder="1" applyAlignment="1">
      <alignment horizontal="center" vertical="center" wrapText="1"/>
      <protection/>
    </xf>
    <xf numFmtId="181" fontId="5" fillId="0" borderId="82" xfId="73" applyNumberFormat="1" applyFont="1" applyBorder="1" applyAlignment="1">
      <alignment horizontal="center" vertical="center" wrapText="1"/>
      <protection/>
    </xf>
    <xf numFmtId="0" fontId="5" fillId="0" borderId="34" xfId="73" applyFont="1" applyFill="1" applyBorder="1" applyAlignment="1">
      <alignment horizontal="left" vertical="top" wrapText="1"/>
      <protection/>
    </xf>
    <xf numFmtId="0" fontId="5" fillId="0" borderId="76" xfId="73" applyFont="1" applyFill="1" applyBorder="1" applyAlignment="1">
      <alignment horizontal="left" vertical="top" wrapText="1"/>
      <protection/>
    </xf>
    <xf numFmtId="0" fontId="3" fillId="0" borderId="87" xfId="73" applyFont="1" applyFill="1" applyBorder="1" applyAlignment="1">
      <alignment horizontal="center" vertical="center" wrapText="1"/>
      <protection/>
    </xf>
    <xf numFmtId="0" fontId="3" fillId="0" borderId="26" xfId="73" applyFont="1" applyFill="1" applyBorder="1" applyAlignment="1">
      <alignment horizontal="center" vertical="center" wrapText="1"/>
      <protection/>
    </xf>
    <xf numFmtId="0" fontId="3" fillId="0" borderId="13" xfId="73" applyFont="1" applyFill="1" applyBorder="1" applyAlignment="1">
      <alignment horizontal="center" vertical="center" wrapText="1"/>
      <protection/>
    </xf>
    <xf numFmtId="0" fontId="5" fillId="0" borderId="17" xfId="73" applyFont="1" applyBorder="1" applyAlignment="1">
      <alignment horizontal="left" vertical="center" wrapText="1"/>
      <protection/>
    </xf>
    <xf numFmtId="0" fontId="5" fillId="0" borderId="20" xfId="73" applyFont="1" applyBorder="1" applyAlignment="1">
      <alignment horizontal="left" vertical="center" wrapText="1"/>
      <protection/>
    </xf>
    <xf numFmtId="0" fontId="5" fillId="0" borderId="68" xfId="73" applyFont="1" applyBorder="1" applyAlignment="1">
      <alignment horizontal="left" vertical="center" wrapText="1"/>
      <protection/>
    </xf>
    <xf numFmtId="0" fontId="5" fillId="0" borderId="47" xfId="66" applyFont="1" applyFill="1" applyBorder="1" applyAlignment="1">
      <alignment horizontal="left" vertical="center"/>
      <protection/>
    </xf>
    <xf numFmtId="0" fontId="5" fillId="0" borderId="66" xfId="66" applyFont="1" applyFill="1" applyBorder="1" applyAlignment="1">
      <alignment horizontal="left" vertical="center"/>
      <protection/>
    </xf>
    <xf numFmtId="0" fontId="54" fillId="0" borderId="17" xfId="73" applyFont="1" applyBorder="1" applyAlignment="1">
      <alignment horizontal="left" vertical="center" wrapText="1"/>
      <protection/>
    </xf>
    <xf numFmtId="0" fontId="54" fillId="0" borderId="20" xfId="73" applyFont="1" applyBorder="1" applyAlignment="1">
      <alignment horizontal="left" vertical="center" wrapText="1"/>
      <protection/>
    </xf>
    <xf numFmtId="0" fontId="54" fillId="0" borderId="68" xfId="73" applyFont="1" applyBorder="1" applyAlignment="1">
      <alignment horizontal="left" vertical="center" wrapText="1"/>
      <protection/>
    </xf>
    <xf numFmtId="181" fontId="5" fillId="0" borderId="81" xfId="72" applyNumberFormat="1" applyFont="1" applyBorder="1" applyAlignment="1">
      <alignment horizontal="center" vertical="center"/>
      <protection/>
    </xf>
    <xf numFmtId="181" fontId="5" fillId="0" borderId="82" xfId="72" applyNumberFormat="1" applyFont="1" applyBorder="1" applyAlignment="1">
      <alignment horizontal="center" vertical="center"/>
      <protection/>
    </xf>
    <xf numFmtId="179" fontId="5" fillId="0" borderId="48" xfId="72" applyNumberFormat="1" applyFont="1" applyBorder="1" applyAlignment="1">
      <alignment horizontal="center" vertical="center" wrapText="1"/>
      <protection/>
    </xf>
    <xf numFmtId="179" fontId="5" fillId="0" borderId="34" xfId="72" applyNumberFormat="1" applyFont="1" applyBorder="1" applyAlignment="1">
      <alignment horizontal="center" vertical="center" wrapText="1"/>
      <protection/>
    </xf>
    <xf numFmtId="0" fontId="5" fillId="0" borderId="33" xfId="66" applyFont="1" applyBorder="1" applyAlignment="1">
      <alignment vertical="center" wrapText="1"/>
      <protection/>
    </xf>
    <xf numFmtId="0" fontId="5" fillId="0" borderId="49" xfId="66" applyFont="1" applyBorder="1" applyAlignment="1">
      <alignment vertical="center" wrapText="1"/>
      <protection/>
    </xf>
    <xf numFmtId="0" fontId="5" fillId="0" borderId="114" xfId="66" applyFont="1" applyBorder="1" applyAlignment="1">
      <alignment vertical="center" wrapText="1"/>
      <protection/>
    </xf>
    <xf numFmtId="179" fontId="5" fillId="0" borderId="87" xfId="72" applyNumberFormat="1" applyFont="1" applyBorder="1" applyAlignment="1">
      <alignment horizontal="center" vertical="center" wrapText="1"/>
      <protection/>
    </xf>
    <xf numFmtId="179" fontId="5" fillId="0" borderId="13" xfId="72" applyNumberFormat="1" applyFont="1" applyBorder="1" applyAlignment="1">
      <alignment horizontal="center" vertical="center" wrapText="1"/>
      <protection/>
    </xf>
    <xf numFmtId="181" fontId="5" fillId="0" borderId="58" xfId="73" applyNumberFormat="1" applyFont="1" applyBorder="1" applyAlignment="1">
      <alignment horizontal="center" vertical="center" wrapText="1"/>
      <protection/>
    </xf>
    <xf numFmtId="181" fontId="5" fillId="0" borderId="58" xfId="72" applyNumberFormat="1" applyFont="1" applyBorder="1" applyAlignment="1">
      <alignment horizontal="center" vertical="center" wrapText="1"/>
      <protection/>
    </xf>
    <xf numFmtId="0" fontId="5" fillId="0" borderId="115" xfId="66" applyFont="1" applyBorder="1" applyAlignment="1">
      <alignment horizontal="center" vertical="center"/>
      <protection/>
    </xf>
    <xf numFmtId="0" fontId="5" fillId="0" borderId="39" xfId="73" applyFont="1" applyFill="1" applyBorder="1" applyAlignment="1">
      <alignment horizontal="left" vertical="center" wrapText="1"/>
      <protection/>
    </xf>
    <xf numFmtId="0" fontId="5" fillId="0" borderId="99" xfId="73" applyFont="1" applyFill="1" applyBorder="1" applyAlignment="1">
      <alignment horizontal="left" vertical="center" wrapText="1"/>
      <protection/>
    </xf>
    <xf numFmtId="0" fontId="5" fillId="0" borderId="98" xfId="73" applyFont="1" applyFill="1" applyBorder="1" applyAlignment="1">
      <alignment horizontal="left" vertical="center" wrapText="1"/>
      <protection/>
    </xf>
    <xf numFmtId="0" fontId="5" fillId="0" borderId="34" xfId="73" applyFont="1" applyFill="1" applyBorder="1" applyAlignment="1">
      <alignment horizontal="left" vertical="center" wrapText="1"/>
      <protection/>
    </xf>
    <xf numFmtId="0" fontId="5" fillId="0" borderId="76" xfId="73" applyFont="1" applyFill="1" applyBorder="1" applyAlignment="1">
      <alignment horizontal="left" vertical="center" wrapText="1"/>
      <protection/>
    </xf>
    <xf numFmtId="0" fontId="5" fillId="0" borderId="56" xfId="73" applyFont="1" applyFill="1" applyBorder="1" applyAlignment="1">
      <alignment horizontal="left" vertical="center" wrapText="1"/>
      <protection/>
    </xf>
    <xf numFmtId="0" fontId="5" fillId="0" borderId="53" xfId="73" applyFont="1" applyFill="1" applyBorder="1" applyAlignment="1">
      <alignment horizontal="left" vertical="center" wrapText="1"/>
      <protection/>
    </xf>
    <xf numFmtId="0" fontId="5" fillId="0" borderId="83" xfId="73" applyFont="1" applyFill="1" applyBorder="1" applyAlignment="1">
      <alignment horizontal="left" vertical="center" wrapText="1"/>
      <protection/>
    </xf>
    <xf numFmtId="0" fontId="5" fillId="0" borderId="69" xfId="73" applyFont="1" applyFill="1" applyBorder="1" applyAlignment="1">
      <alignment horizontal="left" vertical="center" wrapText="1"/>
      <protection/>
    </xf>
    <xf numFmtId="0" fontId="5" fillId="0" borderId="14" xfId="72" applyFont="1" applyFill="1" applyBorder="1" applyAlignment="1">
      <alignment horizontal="center" vertical="center" wrapText="1"/>
      <protection/>
    </xf>
    <xf numFmtId="0" fontId="5" fillId="0" borderId="80" xfId="72" applyFont="1" applyFill="1" applyBorder="1" applyAlignment="1">
      <alignment horizontal="center" vertical="center" wrapText="1"/>
      <protection/>
    </xf>
    <xf numFmtId="0" fontId="5" fillId="0" borderId="11" xfId="72" applyFont="1" applyBorder="1" applyAlignment="1">
      <alignment horizontal="left" vertical="center" wrapText="1"/>
      <protection/>
    </xf>
    <xf numFmtId="0" fontId="5" fillId="0" borderId="94" xfId="72" applyFont="1" applyBorder="1" applyAlignment="1">
      <alignment horizontal="left" vertical="center" wrapText="1"/>
      <protection/>
    </xf>
    <xf numFmtId="0" fontId="5" fillId="0" borderId="12" xfId="72" applyFont="1" applyBorder="1" applyAlignment="1">
      <alignment horizontal="left" vertical="center" wrapText="1"/>
      <protection/>
    </xf>
    <xf numFmtId="179" fontId="5" fillId="0" borderId="48" xfId="72" applyNumberFormat="1" applyFont="1" applyFill="1" applyBorder="1" applyAlignment="1">
      <alignment horizontal="center" vertical="center" wrapText="1"/>
      <protection/>
    </xf>
    <xf numFmtId="179" fontId="5" fillId="0" borderId="52" xfId="72" applyNumberFormat="1" applyFont="1" applyFill="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94" xfId="66" applyFont="1" applyBorder="1" applyAlignment="1">
      <alignment horizontal="center" vertical="center" wrapText="1"/>
      <protection/>
    </xf>
    <xf numFmtId="0" fontId="5" fillId="0" borderId="116" xfId="73" applyFont="1" applyFill="1" applyBorder="1" applyAlignment="1">
      <alignment horizontal="left" vertical="top" wrapText="1"/>
      <protection/>
    </xf>
    <xf numFmtId="0" fontId="5" fillId="0" borderId="117" xfId="73" applyFont="1" applyFill="1" applyBorder="1" applyAlignment="1">
      <alignment horizontal="left" vertical="top" wrapText="1"/>
      <protection/>
    </xf>
    <xf numFmtId="0" fontId="5" fillId="0" borderId="118" xfId="73" applyFont="1" applyFill="1" applyBorder="1" applyAlignment="1">
      <alignment horizontal="left" vertical="top" wrapText="1"/>
      <protection/>
    </xf>
    <xf numFmtId="0" fontId="5" fillId="0" borderId="83" xfId="73" applyFont="1" applyFill="1" applyBorder="1" applyAlignment="1">
      <alignment horizontal="left" vertical="top" wrapText="1"/>
      <protection/>
    </xf>
    <xf numFmtId="0" fontId="3" fillId="0" borderId="14" xfId="73" applyFont="1" applyFill="1" applyBorder="1" applyAlignment="1">
      <alignment horizontal="center" vertical="center" wrapText="1"/>
      <protection/>
    </xf>
    <xf numFmtId="0" fontId="3" fillId="0" borderId="80" xfId="73" applyFont="1" applyFill="1" applyBorder="1" applyAlignment="1">
      <alignment horizontal="center" vertical="center" wrapText="1"/>
      <protection/>
    </xf>
    <xf numFmtId="179" fontId="5" fillId="0" borderId="13" xfId="73" applyNumberFormat="1" applyFont="1" applyFill="1" applyBorder="1" applyAlignment="1">
      <alignment horizontal="center" vertical="center" wrapText="1"/>
      <protection/>
    </xf>
    <xf numFmtId="181" fontId="0" fillId="0" borderId="58" xfId="66" applyNumberFormat="1" applyFont="1" applyBorder="1" applyAlignment="1">
      <alignment horizontal="center" vertical="center"/>
      <protection/>
    </xf>
    <xf numFmtId="181" fontId="0" fillId="0" borderId="82" xfId="66" applyNumberFormat="1" applyFont="1" applyBorder="1" applyAlignment="1">
      <alignment horizontal="center" vertical="center"/>
      <protection/>
    </xf>
    <xf numFmtId="0" fontId="5" fillId="0" borderId="14" xfId="72" applyFont="1" applyFill="1" applyBorder="1" applyAlignment="1">
      <alignment horizontal="center" vertical="center"/>
      <protection/>
    </xf>
    <xf numFmtId="0" fontId="5" fillId="0" borderId="80" xfId="72" applyFont="1" applyFill="1" applyBorder="1" applyAlignment="1">
      <alignment horizontal="center" vertical="center"/>
      <protection/>
    </xf>
    <xf numFmtId="181" fontId="5" fillId="0" borderId="58" xfId="72" applyNumberFormat="1" applyFont="1" applyFill="1" applyBorder="1" applyAlignment="1">
      <alignment horizontal="center" vertical="center" wrapText="1"/>
      <protection/>
    </xf>
    <xf numFmtId="0" fontId="5" fillId="0" borderId="17" xfId="66" applyFont="1" applyBorder="1" applyAlignment="1">
      <alignment horizontal="left" vertical="center"/>
      <protection/>
    </xf>
    <xf numFmtId="0" fontId="5" fillId="0" borderId="20" xfId="66" applyFont="1" applyBorder="1" applyAlignment="1">
      <alignment horizontal="left" vertical="center"/>
      <protection/>
    </xf>
    <xf numFmtId="0" fontId="5" fillId="0" borderId="68" xfId="66" applyFont="1" applyBorder="1" applyAlignment="1">
      <alignment horizontal="left" vertical="center"/>
      <protection/>
    </xf>
    <xf numFmtId="0" fontId="5" fillId="0" borderId="87" xfId="72" applyFont="1" applyFill="1" applyBorder="1" applyAlignment="1">
      <alignment horizontal="center" vertical="center" wrapText="1"/>
      <protection/>
    </xf>
    <xf numFmtId="0" fontId="5" fillId="0" borderId="17" xfId="72" applyFont="1" applyFill="1" applyBorder="1" applyAlignment="1">
      <alignment horizontal="left" vertical="center" wrapText="1"/>
      <protection/>
    </xf>
    <xf numFmtId="0" fontId="5" fillId="0" borderId="20" xfId="72" applyFont="1" applyFill="1" applyBorder="1" applyAlignment="1">
      <alignment horizontal="left" vertical="center" wrapText="1"/>
      <protection/>
    </xf>
    <xf numFmtId="0" fontId="5" fillId="0" borderId="68" xfId="72" applyFont="1" applyFill="1" applyBorder="1" applyAlignment="1">
      <alignment horizontal="left" vertical="center" wrapText="1"/>
      <protection/>
    </xf>
    <xf numFmtId="0" fontId="5" fillId="0" borderId="49" xfId="66" applyFont="1" applyBorder="1" applyAlignment="1">
      <alignment horizontal="left" vertical="center"/>
      <protection/>
    </xf>
    <xf numFmtId="0" fontId="5" fillId="0" borderId="114" xfId="66" applyFont="1" applyBorder="1" applyAlignment="1">
      <alignment horizontal="left" vertical="center"/>
      <protection/>
    </xf>
    <xf numFmtId="0" fontId="5" fillId="0" borderId="87" xfId="72" applyFont="1" applyFill="1" applyBorder="1" applyAlignment="1">
      <alignment horizontal="center" vertical="center" shrinkToFit="1"/>
      <protection/>
    </xf>
    <xf numFmtId="0" fontId="5" fillId="0" borderId="13" xfId="72" applyFont="1" applyFill="1" applyBorder="1" applyAlignment="1">
      <alignment horizontal="center" vertical="center"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5" xfId="68"/>
    <cellStyle name="標準 6" xfId="69"/>
    <cellStyle name="標準_１６カリキュラム_" xfId="70"/>
    <cellStyle name="標準_20カリキュラム（案）" xfId="71"/>
    <cellStyle name="標準_カリキュラム骨子案" xfId="72"/>
    <cellStyle name="標準_カリキュラム骨子案 2" xfId="73"/>
    <cellStyle name="標準_カリキュラム骨子案_障害者委託訓練事業計画（20061229)_情報システム科カリキュラム日程"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50"/>
  <sheetViews>
    <sheetView view="pageBreakPreview" zoomScaleNormal="70" zoomScaleSheetLayoutView="100" zoomScalePageLayoutView="0" workbookViewId="0" topLeftCell="A10">
      <selection activeCell="A18" sqref="A18"/>
    </sheetView>
  </sheetViews>
  <sheetFormatPr defaultColWidth="9.00390625" defaultRowHeight="13.5"/>
  <sheetData>
    <row r="2" spans="8:9" ht="13.5">
      <c r="H2" s="175" t="s">
        <v>136</v>
      </c>
      <c r="I2" s="176"/>
    </row>
    <row r="3" spans="8:9" ht="13.5">
      <c r="H3" s="177"/>
      <c r="I3" s="178"/>
    </row>
    <row r="14" ht="13.5">
      <c r="E14" s="17"/>
    </row>
    <row r="17" spans="1:9" ht="25.5">
      <c r="A17" s="174" t="s">
        <v>275</v>
      </c>
      <c r="B17" s="174"/>
      <c r="C17" s="174"/>
      <c r="D17" s="174"/>
      <c r="E17" s="174"/>
      <c r="F17" s="174"/>
      <c r="G17" s="174"/>
      <c r="H17" s="174"/>
      <c r="I17" s="174"/>
    </row>
    <row r="18" spans="1:9" ht="25.5">
      <c r="A18" s="16" t="s">
        <v>82</v>
      </c>
      <c r="B18" s="14"/>
      <c r="C18" s="14"/>
      <c r="D18" s="14"/>
      <c r="E18" s="14"/>
      <c r="F18" s="14"/>
      <c r="G18" s="14"/>
      <c r="H18" s="14"/>
      <c r="I18" s="14"/>
    </row>
    <row r="19" spans="1:9" ht="25.5">
      <c r="A19" s="16"/>
      <c r="B19" s="14"/>
      <c r="C19" s="14"/>
      <c r="D19" s="14"/>
      <c r="E19" s="14"/>
      <c r="F19" s="14"/>
      <c r="G19" s="14"/>
      <c r="H19" s="14"/>
      <c r="I19" s="14"/>
    </row>
    <row r="20" spans="1:9" ht="18.75">
      <c r="A20" s="173"/>
      <c r="B20" s="173"/>
      <c r="C20" s="173"/>
      <c r="D20" s="173"/>
      <c r="E20" s="173"/>
      <c r="F20" s="173"/>
      <c r="G20" s="173"/>
      <c r="H20" s="173"/>
      <c r="I20" s="173"/>
    </row>
    <row r="42" ht="13.5">
      <c r="H42" t="s">
        <v>137</v>
      </c>
    </row>
    <row r="50" spans="1:9" ht="18.75">
      <c r="A50" s="15" t="s">
        <v>138</v>
      </c>
      <c r="B50" s="14"/>
      <c r="C50" s="14"/>
      <c r="D50" s="14"/>
      <c r="E50" s="14"/>
      <c r="F50" s="14"/>
      <c r="G50" s="14"/>
      <c r="H50" s="14"/>
      <c r="I50" s="14"/>
    </row>
  </sheetData>
  <sheetProtection/>
  <mergeCells count="3">
    <mergeCell ref="A20:I20"/>
    <mergeCell ref="A17:I17"/>
    <mergeCell ref="H2:I3"/>
  </mergeCells>
  <printOptions/>
  <pageMargins left="1.12"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7"/>
  <sheetViews>
    <sheetView view="pageBreakPreview" zoomScale="90" zoomScaleSheetLayoutView="90" workbookViewId="0" topLeftCell="A28">
      <selection activeCell="A1" sqref="A1"/>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7" width="8.25390625" style="1" bestFit="1" customWidth="1"/>
    <col min="8" max="8" width="11.125" style="1" customWidth="1"/>
    <col min="9" max="16384" width="9.00390625" style="1" customWidth="1"/>
  </cols>
  <sheetData>
    <row r="1" ht="15.75" customHeight="1">
      <c r="H1" s="2"/>
    </row>
    <row r="2" spans="1:8" ht="34.5" customHeight="1">
      <c r="A2" s="208" t="s">
        <v>100</v>
      </c>
      <c r="B2" s="209"/>
      <c r="C2" s="209"/>
      <c r="D2" s="209"/>
      <c r="E2" s="209"/>
      <c r="F2" s="209"/>
      <c r="G2" s="209"/>
      <c r="H2" s="209"/>
    </row>
    <row r="3" spans="6:8" ht="34.5" customHeight="1" thickBot="1">
      <c r="F3" s="210" t="s">
        <v>128</v>
      </c>
      <c r="G3" s="210"/>
      <c r="H3" s="210"/>
    </row>
    <row r="4" spans="1:8" ht="34.5" customHeight="1">
      <c r="A4" s="211" t="s">
        <v>0</v>
      </c>
      <c r="B4" s="212"/>
      <c r="C4" s="213" t="s">
        <v>214</v>
      </c>
      <c r="D4" s="213"/>
      <c r="E4" s="3" t="s">
        <v>1</v>
      </c>
      <c r="F4" s="405" t="s">
        <v>129</v>
      </c>
      <c r="G4" s="406"/>
      <c r="H4" s="407"/>
    </row>
    <row r="5" spans="1:8" ht="47.25" customHeight="1">
      <c r="A5" s="217" t="s">
        <v>2</v>
      </c>
      <c r="B5" s="218"/>
      <c r="C5" s="4" t="s">
        <v>223</v>
      </c>
      <c r="D5" s="5" t="s">
        <v>165</v>
      </c>
      <c r="E5" s="6" t="s">
        <v>3</v>
      </c>
      <c r="F5" s="326" t="s">
        <v>166</v>
      </c>
      <c r="G5" s="327"/>
      <c r="H5" s="328"/>
    </row>
    <row r="6" spans="1:8" ht="34.5" customHeight="1">
      <c r="A6" s="224" t="s">
        <v>154</v>
      </c>
      <c r="B6" s="225"/>
      <c r="C6" s="302" t="s">
        <v>167</v>
      </c>
      <c r="D6" s="303"/>
      <c r="E6" s="303"/>
      <c r="F6" s="303"/>
      <c r="G6" s="303"/>
      <c r="H6" s="305"/>
    </row>
    <row r="7" spans="1:8" ht="34.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400" t="s">
        <v>85</v>
      </c>
    </row>
    <row r="10" spans="1:8" ht="12">
      <c r="A10" s="191"/>
      <c r="B10" s="192"/>
      <c r="C10" s="195"/>
      <c r="D10" s="196"/>
      <c r="E10" s="196"/>
      <c r="F10" s="196"/>
      <c r="G10" s="78" t="s">
        <v>116</v>
      </c>
      <c r="H10" s="401"/>
    </row>
    <row r="11" spans="1:8" ht="30" customHeight="1">
      <c r="A11" s="232" t="s">
        <v>7</v>
      </c>
      <c r="B11" s="435" t="s">
        <v>156</v>
      </c>
      <c r="C11" s="202" t="s">
        <v>131</v>
      </c>
      <c r="D11" s="202"/>
      <c r="E11" s="202"/>
      <c r="F11" s="203"/>
      <c r="G11" s="73">
        <v>4</v>
      </c>
      <c r="H11" s="184"/>
    </row>
    <row r="12" spans="1:8" ht="30" customHeight="1">
      <c r="A12" s="233"/>
      <c r="B12" s="355"/>
      <c r="C12" s="181" t="s">
        <v>117</v>
      </c>
      <c r="D12" s="182"/>
      <c r="E12" s="182"/>
      <c r="F12" s="183"/>
      <c r="G12" s="71"/>
      <c r="H12" s="185"/>
    </row>
    <row r="13" spans="1:8" ht="30" customHeight="1">
      <c r="A13" s="233"/>
      <c r="B13" s="441" t="s">
        <v>39</v>
      </c>
      <c r="C13" s="201" t="s">
        <v>133</v>
      </c>
      <c r="D13" s="439"/>
      <c r="E13" s="439"/>
      <c r="F13" s="440"/>
      <c r="G13" s="73">
        <v>24</v>
      </c>
      <c r="H13" s="184"/>
    </row>
    <row r="14" spans="1:8" ht="30" customHeight="1">
      <c r="A14" s="233"/>
      <c r="B14" s="357"/>
      <c r="C14" s="181" t="s">
        <v>117</v>
      </c>
      <c r="D14" s="182"/>
      <c r="E14" s="182"/>
      <c r="F14" s="183"/>
      <c r="G14" s="71"/>
      <c r="H14" s="185"/>
    </row>
    <row r="15" spans="1:8" ht="30" customHeight="1">
      <c r="A15" s="233"/>
      <c r="B15" s="356" t="s">
        <v>13</v>
      </c>
      <c r="C15" s="341" t="s">
        <v>28</v>
      </c>
      <c r="D15" s="430"/>
      <c r="E15" s="430"/>
      <c r="F15" s="430"/>
      <c r="G15" s="73">
        <v>20</v>
      </c>
      <c r="H15" s="184"/>
    </row>
    <row r="16" spans="1:8" ht="30" customHeight="1">
      <c r="A16" s="233"/>
      <c r="B16" s="357"/>
      <c r="C16" s="181" t="s">
        <v>117</v>
      </c>
      <c r="D16" s="182"/>
      <c r="E16" s="182"/>
      <c r="F16" s="183"/>
      <c r="G16" s="71"/>
      <c r="H16" s="185"/>
    </row>
    <row r="17" spans="1:8" ht="30" customHeight="1">
      <c r="A17" s="233"/>
      <c r="B17" s="441" t="s">
        <v>29</v>
      </c>
      <c r="C17" s="431" t="s">
        <v>30</v>
      </c>
      <c r="D17" s="432"/>
      <c r="E17" s="432"/>
      <c r="F17" s="433"/>
      <c r="G17" s="73">
        <v>20</v>
      </c>
      <c r="H17" s="184"/>
    </row>
    <row r="18" spans="1:8" ht="30" customHeight="1">
      <c r="A18" s="233"/>
      <c r="B18" s="357"/>
      <c r="C18" s="181" t="s">
        <v>117</v>
      </c>
      <c r="D18" s="182"/>
      <c r="E18" s="182"/>
      <c r="F18" s="183"/>
      <c r="G18" s="71"/>
      <c r="H18" s="185"/>
    </row>
    <row r="19" spans="1:8" ht="30" customHeight="1">
      <c r="A19" s="233"/>
      <c r="B19" s="441" t="s">
        <v>31</v>
      </c>
      <c r="C19" s="203" t="s">
        <v>32</v>
      </c>
      <c r="D19" s="434"/>
      <c r="E19" s="434"/>
      <c r="F19" s="434"/>
      <c r="G19" s="73">
        <v>20</v>
      </c>
      <c r="H19" s="184"/>
    </row>
    <row r="20" spans="1:8" ht="30" customHeight="1">
      <c r="A20" s="233"/>
      <c r="B20" s="357"/>
      <c r="C20" s="181" t="s">
        <v>117</v>
      </c>
      <c r="D20" s="182"/>
      <c r="E20" s="182"/>
      <c r="F20" s="183"/>
      <c r="G20" s="71"/>
      <c r="H20" s="185"/>
    </row>
    <row r="21" spans="1:8" ht="30" customHeight="1">
      <c r="A21" s="233"/>
      <c r="B21" s="447" t="s">
        <v>157</v>
      </c>
      <c r="C21" s="264" t="s">
        <v>158</v>
      </c>
      <c r="D21" s="264"/>
      <c r="E21" s="264"/>
      <c r="F21" s="265"/>
      <c r="G21" s="88">
        <v>10</v>
      </c>
      <c r="H21" s="266"/>
    </row>
    <row r="22" spans="1:8" ht="30" customHeight="1">
      <c r="A22" s="233"/>
      <c r="B22" s="448"/>
      <c r="C22" s="181" t="s">
        <v>117</v>
      </c>
      <c r="D22" s="182"/>
      <c r="E22" s="182"/>
      <c r="F22" s="183"/>
      <c r="G22" s="89"/>
      <c r="H22" s="267"/>
    </row>
    <row r="23" spans="1:8" ht="39" customHeight="1" thickBot="1">
      <c r="A23" s="233"/>
      <c r="B23" s="90"/>
      <c r="C23" s="436"/>
      <c r="D23" s="437"/>
      <c r="E23" s="437"/>
      <c r="F23" s="438"/>
      <c r="G23" s="91"/>
      <c r="H23" s="92"/>
    </row>
    <row r="24" spans="1:8" ht="19.5" customHeight="1" thickBot="1" thickTop="1">
      <c r="A24" s="234"/>
      <c r="B24" s="324" t="s">
        <v>8</v>
      </c>
      <c r="C24" s="324"/>
      <c r="D24" s="324"/>
      <c r="E24" s="324"/>
      <c r="F24" s="325"/>
      <c r="G24" s="59"/>
      <c r="H24" s="83"/>
    </row>
    <row r="25" spans="1:8" ht="42.75" customHeight="1">
      <c r="A25" s="246" t="s">
        <v>9</v>
      </c>
      <c r="B25" s="425" t="s">
        <v>15</v>
      </c>
      <c r="C25" s="315" t="s">
        <v>168</v>
      </c>
      <c r="D25" s="316"/>
      <c r="E25" s="316"/>
      <c r="F25" s="317"/>
      <c r="G25" s="84">
        <v>24</v>
      </c>
      <c r="H25" s="442"/>
    </row>
    <row r="26" spans="1:8" ht="19.5" customHeight="1">
      <c r="A26" s="233"/>
      <c r="B26" s="426"/>
      <c r="C26" s="181" t="s">
        <v>117</v>
      </c>
      <c r="D26" s="182"/>
      <c r="E26" s="182"/>
      <c r="F26" s="183"/>
      <c r="G26" s="76"/>
      <c r="H26" s="269"/>
    </row>
    <row r="27" spans="1:8" ht="33.75" customHeight="1">
      <c r="A27" s="233"/>
      <c r="B27" s="345" t="s">
        <v>16</v>
      </c>
      <c r="C27" s="368" t="s">
        <v>17</v>
      </c>
      <c r="D27" s="369"/>
      <c r="E27" s="369"/>
      <c r="F27" s="370"/>
      <c r="G27" s="58">
        <v>20</v>
      </c>
      <c r="H27" s="268"/>
    </row>
    <row r="28" spans="1:8" ht="19.5" customHeight="1">
      <c r="A28" s="233"/>
      <c r="B28" s="207"/>
      <c r="C28" s="181" t="s">
        <v>117</v>
      </c>
      <c r="D28" s="182"/>
      <c r="E28" s="182"/>
      <c r="F28" s="183"/>
      <c r="G28" s="76"/>
      <c r="H28" s="269"/>
    </row>
    <row r="29" spans="1:8" ht="24" customHeight="1">
      <c r="A29" s="233"/>
      <c r="B29" s="345" t="s">
        <v>18</v>
      </c>
      <c r="C29" s="368" t="s">
        <v>19</v>
      </c>
      <c r="D29" s="369"/>
      <c r="E29" s="369"/>
      <c r="F29" s="370"/>
      <c r="G29" s="58">
        <v>20</v>
      </c>
      <c r="H29" s="268"/>
    </row>
    <row r="30" spans="1:8" ht="24" customHeight="1">
      <c r="A30" s="233"/>
      <c r="B30" s="207"/>
      <c r="C30" s="181" t="s">
        <v>117</v>
      </c>
      <c r="D30" s="182"/>
      <c r="E30" s="182"/>
      <c r="F30" s="183"/>
      <c r="G30" s="76"/>
      <c r="H30" s="269"/>
    </row>
    <row r="31" spans="1:8" ht="44.25" customHeight="1">
      <c r="A31" s="233"/>
      <c r="B31" s="443" t="s">
        <v>33</v>
      </c>
      <c r="C31" s="312" t="s">
        <v>169</v>
      </c>
      <c r="D31" s="313"/>
      <c r="E31" s="313"/>
      <c r="F31" s="314"/>
      <c r="G31" s="58">
        <v>170</v>
      </c>
      <c r="H31" s="268"/>
    </row>
    <row r="32" spans="1:8" ht="19.5" customHeight="1">
      <c r="A32" s="233"/>
      <c r="B32" s="426"/>
      <c r="C32" s="181" t="s">
        <v>117</v>
      </c>
      <c r="D32" s="182"/>
      <c r="E32" s="182"/>
      <c r="F32" s="183"/>
      <c r="G32" s="76"/>
      <c r="H32" s="269"/>
    </row>
    <row r="33" spans="1:8" ht="39" customHeight="1" thickBot="1">
      <c r="A33" s="233"/>
      <c r="B33" s="90"/>
      <c r="C33" s="436"/>
      <c r="D33" s="437"/>
      <c r="E33" s="437"/>
      <c r="F33" s="438"/>
      <c r="G33" s="91"/>
      <c r="H33" s="92"/>
    </row>
    <row r="34" spans="1:8" ht="20.25" customHeight="1" thickBot="1" thickTop="1">
      <c r="A34" s="234"/>
      <c r="B34" s="222" t="s">
        <v>10</v>
      </c>
      <c r="C34" s="222"/>
      <c r="D34" s="222"/>
      <c r="E34" s="222"/>
      <c r="F34" s="223"/>
      <c r="G34" s="19"/>
      <c r="H34" s="46"/>
    </row>
    <row r="35" spans="1:10" ht="25.5" customHeight="1" thickBot="1">
      <c r="A35" s="259" t="s">
        <v>11</v>
      </c>
      <c r="B35" s="260"/>
      <c r="C35" s="261"/>
      <c r="D35" s="261"/>
      <c r="E35" s="261"/>
      <c r="F35" s="262"/>
      <c r="G35" s="50">
        <f>108*5</f>
        <v>540</v>
      </c>
      <c r="H35" s="47"/>
      <c r="I35" s="63">
        <f>SUM(G15:G32)</f>
        <v>304</v>
      </c>
      <c r="J35" s="1">
        <f>G35*0.7</f>
        <v>378</v>
      </c>
    </row>
    <row r="36" spans="1:8" ht="47.25" customHeight="1" thickBot="1">
      <c r="A36" s="241" t="s">
        <v>12</v>
      </c>
      <c r="B36" s="242"/>
      <c r="C36" s="444"/>
      <c r="D36" s="445"/>
      <c r="E36" s="445"/>
      <c r="F36" s="445"/>
      <c r="G36" s="445"/>
      <c r="H36" s="446"/>
    </row>
    <row r="37" spans="7:8" ht="30" customHeight="1">
      <c r="G37" s="63">
        <f>SUM(G15:G34)</f>
        <v>304</v>
      </c>
      <c r="H37" s="87">
        <f>G37/G35</f>
        <v>0.562962962962963</v>
      </c>
    </row>
  </sheetData>
  <sheetProtection/>
  <mergeCells count="66">
    <mergeCell ref="B31:B32"/>
    <mergeCell ref="H31:H32"/>
    <mergeCell ref="C36:H36"/>
    <mergeCell ref="A11:A24"/>
    <mergeCell ref="B21:B22"/>
    <mergeCell ref="H21:H22"/>
    <mergeCell ref="C23:F23"/>
    <mergeCell ref="B24:F24"/>
    <mergeCell ref="A25:A34"/>
    <mergeCell ref="B19:B20"/>
    <mergeCell ref="B17:B18"/>
    <mergeCell ref="B15:B16"/>
    <mergeCell ref="B25:B26"/>
    <mergeCell ref="H25:H26"/>
    <mergeCell ref="B27:B28"/>
    <mergeCell ref="H27:H28"/>
    <mergeCell ref="C25:F25"/>
    <mergeCell ref="C27:F27"/>
    <mergeCell ref="C26:F26"/>
    <mergeCell ref="C35:F35"/>
    <mergeCell ref="A35:B35"/>
    <mergeCell ref="C31:F31"/>
    <mergeCell ref="C21:F21"/>
    <mergeCell ref="C13:F13"/>
    <mergeCell ref="C14:F14"/>
    <mergeCell ref="B34:F34"/>
    <mergeCell ref="C22:F22"/>
    <mergeCell ref="B29:B30"/>
    <mergeCell ref="B13:B14"/>
    <mergeCell ref="C29:F29"/>
    <mergeCell ref="H15:H16"/>
    <mergeCell ref="H19:H20"/>
    <mergeCell ref="H17:H18"/>
    <mergeCell ref="H13:H14"/>
    <mergeCell ref="H11:H12"/>
    <mergeCell ref="C11:F11"/>
    <mergeCell ref="C12:F12"/>
    <mergeCell ref="H29:H30"/>
    <mergeCell ref="A36:B36"/>
    <mergeCell ref="C30:F30"/>
    <mergeCell ref="C32:F32"/>
    <mergeCell ref="C33:F33"/>
    <mergeCell ref="A6:B6"/>
    <mergeCell ref="C6:H6"/>
    <mergeCell ref="A8:B8"/>
    <mergeCell ref="C8:H8"/>
    <mergeCell ref="A7:B7"/>
    <mergeCell ref="C28:F28"/>
    <mergeCell ref="C7:H7"/>
    <mergeCell ref="A2:H2"/>
    <mergeCell ref="F3:H3"/>
    <mergeCell ref="A4:B4"/>
    <mergeCell ref="C4:D4"/>
    <mergeCell ref="F4:H4"/>
    <mergeCell ref="A5:B5"/>
    <mergeCell ref="F5:H5"/>
    <mergeCell ref="A9:B10"/>
    <mergeCell ref="C9:F10"/>
    <mergeCell ref="H9:H10"/>
    <mergeCell ref="C16:F16"/>
    <mergeCell ref="C18:F18"/>
    <mergeCell ref="C20:F20"/>
    <mergeCell ref="C15:F15"/>
    <mergeCell ref="C17:F17"/>
    <mergeCell ref="C19:F19"/>
    <mergeCell ref="B11:B12"/>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dimension ref="A1:H37"/>
  <sheetViews>
    <sheetView view="pageBreakPreview" zoomScale="90" zoomScaleSheetLayoutView="90" workbookViewId="0" topLeftCell="A1">
      <selection activeCell="F4" sqref="F4:H4"/>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8" width="11.125" style="1" customWidth="1"/>
    <col min="9" max="16384" width="9.00390625" style="1" customWidth="1"/>
  </cols>
  <sheetData>
    <row r="1" ht="15.75" customHeight="1">
      <c r="H1" s="2"/>
    </row>
    <row r="2" spans="1:8" ht="34.5" customHeight="1">
      <c r="A2" s="208" t="s">
        <v>52</v>
      </c>
      <c r="B2" s="209"/>
      <c r="C2" s="209"/>
      <c r="D2" s="209"/>
      <c r="E2" s="209"/>
      <c r="F2" s="209"/>
      <c r="G2" s="209"/>
      <c r="H2" s="209"/>
    </row>
    <row r="3" spans="6:8" ht="34.5" customHeight="1" thickBot="1">
      <c r="F3" s="210" t="s">
        <v>128</v>
      </c>
      <c r="G3" s="210"/>
      <c r="H3" s="210"/>
    </row>
    <row r="4" spans="1:8" ht="34.5" customHeight="1">
      <c r="A4" s="211" t="s">
        <v>0</v>
      </c>
      <c r="B4" s="212"/>
      <c r="C4" s="213" t="s">
        <v>215</v>
      </c>
      <c r="D4" s="213"/>
      <c r="E4" s="3" t="s">
        <v>1</v>
      </c>
      <c r="F4" s="214" t="s">
        <v>139</v>
      </c>
      <c r="G4" s="215"/>
      <c r="H4" s="216"/>
    </row>
    <row r="5" spans="1:8" ht="47.25" customHeight="1">
      <c r="A5" s="217" t="s">
        <v>2</v>
      </c>
      <c r="B5" s="218"/>
      <c r="C5" s="4" t="s">
        <v>223</v>
      </c>
      <c r="D5" s="5" t="s">
        <v>192</v>
      </c>
      <c r="E5" s="6" t="s">
        <v>3</v>
      </c>
      <c r="F5" s="326" t="s">
        <v>83</v>
      </c>
      <c r="G5" s="327"/>
      <c r="H5" s="328"/>
    </row>
    <row r="6" spans="1:8" ht="34.5" customHeight="1">
      <c r="A6" s="224" t="s">
        <v>193</v>
      </c>
      <c r="B6" s="225"/>
      <c r="C6" s="302" t="s">
        <v>194</v>
      </c>
      <c r="D6" s="303"/>
      <c r="E6" s="303"/>
      <c r="F6" s="303"/>
      <c r="G6" s="303"/>
      <c r="H6" s="305"/>
    </row>
    <row r="7" spans="1:8" ht="34.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310" t="s">
        <v>85</v>
      </c>
    </row>
    <row r="10" spans="1:8" ht="12">
      <c r="A10" s="191"/>
      <c r="B10" s="192"/>
      <c r="C10" s="195"/>
      <c r="D10" s="196"/>
      <c r="E10" s="196"/>
      <c r="F10" s="196"/>
      <c r="G10" s="78" t="s">
        <v>116</v>
      </c>
      <c r="H10" s="311"/>
    </row>
    <row r="11" spans="1:8" ht="30.75" customHeight="1">
      <c r="A11" s="232" t="s">
        <v>7</v>
      </c>
      <c r="B11" s="333" t="s">
        <v>195</v>
      </c>
      <c r="C11" s="201" t="s">
        <v>131</v>
      </c>
      <c r="D11" s="439"/>
      <c r="E11" s="439"/>
      <c r="F11" s="440"/>
      <c r="G11" s="35">
        <v>4</v>
      </c>
      <c r="H11" s="268"/>
    </row>
    <row r="12" spans="1:8" ht="30.75" customHeight="1">
      <c r="A12" s="233"/>
      <c r="B12" s="198"/>
      <c r="C12" s="181" t="s">
        <v>117</v>
      </c>
      <c r="D12" s="182"/>
      <c r="E12" s="182"/>
      <c r="F12" s="183"/>
      <c r="G12" s="68"/>
      <c r="H12" s="269"/>
    </row>
    <row r="13" spans="1:8" ht="30.75" customHeight="1">
      <c r="A13" s="233"/>
      <c r="B13" s="332" t="s">
        <v>39</v>
      </c>
      <c r="C13" s="201" t="s">
        <v>133</v>
      </c>
      <c r="D13" s="439"/>
      <c r="E13" s="439"/>
      <c r="F13" s="440"/>
      <c r="G13" s="35">
        <v>24</v>
      </c>
      <c r="H13" s="268"/>
    </row>
    <row r="14" spans="1:8" ht="30.75" customHeight="1">
      <c r="A14" s="233"/>
      <c r="B14" s="200"/>
      <c r="C14" s="181" t="s">
        <v>117</v>
      </c>
      <c r="D14" s="182"/>
      <c r="E14" s="182"/>
      <c r="F14" s="183"/>
      <c r="G14" s="68"/>
      <c r="H14" s="269"/>
    </row>
    <row r="15" spans="1:8" ht="30.75" customHeight="1">
      <c r="A15" s="233"/>
      <c r="B15" s="455" t="s">
        <v>141</v>
      </c>
      <c r="C15" s="449" t="s">
        <v>190</v>
      </c>
      <c r="D15" s="450"/>
      <c r="E15" s="450"/>
      <c r="F15" s="451"/>
      <c r="G15" s="58">
        <v>30</v>
      </c>
      <c r="H15" s="268"/>
    </row>
    <row r="16" spans="1:8" ht="30.75" customHeight="1">
      <c r="A16" s="233"/>
      <c r="B16" s="456"/>
      <c r="C16" s="181" t="s">
        <v>117</v>
      </c>
      <c r="D16" s="182"/>
      <c r="E16" s="182"/>
      <c r="F16" s="183"/>
      <c r="G16" s="79"/>
      <c r="H16" s="269"/>
    </row>
    <row r="17" spans="1:8" ht="30.75" customHeight="1">
      <c r="A17" s="233"/>
      <c r="B17" s="412" t="s">
        <v>23</v>
      </c>
      <c r="C17" s="452" t="s">
        <v>142</v>
      </c>
      <c r="D17" s="453"/>
      <c r="E17" s="453"/>
      <c r="F17" s="454"/>
      <c r="G17" s="23">
        <v>50</v>
      </c>
      <c r="H17" s="268"/>
    </row>
    <row r="18" spans="1:8" ht="30.75" customHeight="1">
      <c r="A18" s="233"/>
      <c r="B18" s="413"/>
      <c r="C18" s="181" t="s">
        <v>117</v>
      </c>
      <c r="D18" s="182"/>
      <c r="E18" s="182"/>
      <c r="F18" s="183"/>
      <c r="G18" s="67"/>
      <c r="H18" s="269"/>
    </row>
    <row r="19" spans="1:8" ht="30.75" customHeight="1">
      <c r="A19" s="233"/>
      <c r="B19" s="412" t="s">
        <v>24</v>
      </c>
      <c r="C19" s="452" t="s">
        <v>25</v>
      </c>
      <c r="D19" s="439"/>
      <c r="E19" s="439"/>
      <c r="F19" s="440"/>
      <c r="G19" s="35">
        <v>50</v>
      </c>
      <c r="H19" s="268"/>
    </row>
    <row r="20" spans="1:8" ht="30.75" customHeight="1">
      <c r="A20" s="233"/>
      <c r="B20" s="413"/>
      <c r="C20" s="181" t="s">
        <v>117</v>
      </c>
      <c r="D20" s="182"/>
      <c r="E20" s="182"/>
      <c r="F20" s="183"/>
      <c r="G20" s="67"/>
      <c r="H20" s="269"/>
    </row>
    <row r="21" spans="1:8" ht="19.5" customHeight="1">
      <c r="A21" s="233"/>
      <c r="B21" s="204" t="s">
        <v>196</v>
      </c>
      <c r="C21" s="264" t="s">
        <v>197</v>
      </c>
      <c r="D21" s="264"/>
      <c r="E21" s="264"/>
      <c r="F21" s="265"/>
      <c r="G21" s="100">
        <v>10</v>
      </c>
      <c r="H21" s="423"/>
    </row>
    <row r="22" spans="1:8" ht="24.75" customHeight="1">
      <c r="A22" s="233"/>
      <c r="B22" s="205"/>
      <c r="C22" s="181" t="s">
        <v>117</v>
      </c>
      <c r="D22" s="182"/>
      <c r="E22" s="182"/>
      <c r="F22" s="183"/>
      <c r="G22" s="101"/>
      <c r="H22" s="424"/>
    </row>
    <row r="23" spans="1:8" ht="24.75" customHeight="1" thickBot="1">
      <c r="A23" s="233"/>
      <c r="B23" s="85"/>
      <c r="C23" s="321"/>
      <c r="D23" s="322"/>
      <c r="E23" s="322"/>
      <c r="F23" s="323"/>
      <c r="G23" s="81"/>
      <c r="H23" s="82"/>
    </row>
    <row r="24" spans="1:8" ht="19.5" customHeight="1" thickBot="1" thickTop="1">
      <c r="A24" s="234"/>
      <c r="B24" s="324" t="s">
        <v>8</v>
      </c>
      <c r="C24" s="324"/>
      <c r="D24" s="324"/>
      <c r="E24" s="324"/>
      <c r="F24" s="325"/>
      <c r="G24" s="59"/>
      <c r="H24" s="83"/>
    </row>
    <row r="25" spans="1:8" ht="30.75" customHeight="1">
      <c r="A25" s="246" t="s">
        <v>9</v>
      </c>
      <c r="B25" s="461" t="s">
        <v>44</v>
      </c>
      <c r="C25" s="315" t="s">
        <v>45</v>
      </c>
      <c r="D25" s="316"/>
      <c r="E25" s="316"/>
      <c r="F25" s="317"/>
      <c r="G25" s="100">
        <v>10</v>
      </c>
      <c r="H25" s="442"/>
    </row>
    <row r="26" spans="1:8" ht="30.75" customHeight="1">
      <c r="A26" s="233"/>
      <c r="B26" s="458"/>
      <c r="C26" s="181" t="s">
        <v>117</v>
      </c>
      <c r="D26" s="182"/>
      <c r="E26" s="182"/>
      <c r="F26" s="183"/>
      <c r="G26" s="102"/>
      <c r="H26" s="269"/>
    </row>
    <row r="27" spans="1:8" ht="30.75" customHeight="1">
      <c r="A27" s="233"/>
      <c r="B27" s="457" t="s">
        <v>16</v>
      </c>
      <c r="C27" s="312" t="s">
        <v>191</v>
      </c>
      <c r="D27" s="313"/>
      <c r="E27" s="313"/>
      <c r="F27" s="314"/>
      <c r="G27" s="57">
        <v>20</v>
      </c>
      <c r="H27" s="268"/>
    </row>
    <row r="28" spans="1:8" ht="30.75" customHeight="1">
      <c r="A28" s="233"/>
      <c r="B28" s="458"/>
      <c r="C28" s="181" t="s">
        <v>117</v>
      </c>
      <c r="D28" s="182"/>
      <c r="E28" s="182"/>
      <c r="F28" s="183"/>
      <c r="G28" s="102"/>
      <c r="H28" s="269"/>
    </row>
    <row r="29" spans="1:8" ht="30.75" customHeight="1">
      <c r="A29" s="233"/>
      <c r="B29" s="457" t="s">
        <v>18</v>
      </c>
      <c r="C29" s="312" t="s">
        <v>46</v>
      </c>
      <c r="D29" s="313"/>
      <c r="E29" s="313"/>
      <c r="F29" s="314"/>
      <c r="G29" s="57">
        <v>30</v>
      </c>
      <c r="H29" s="268"/>
    </row>
    <row r="30" spans="1:8" ht="30.75" customHeight="1">
      <c r="A30" s="233"/>
      <c r="B30" s="458"/>
      <c r="C30" s="181" t="s">
        <v>117</v>
      </c>
      <c r="D30" s="182"/>
      <c r="E30" s="182"/>
      <c r="F30" s="183"/>
      <c r="G30" s="102"/>
      <c r="H30" s="269"/>
    </row>
    <row r="31" spans="1:8" ht="30.75" customHeight="1">
      <c r="A31" s="233"/>
      <c r="B31" s="459" t="s">
        <v>143</v>
      </c>
      <c r="C31" s="312" t="s">
        <v>144</v>
      </c>
      <c r="D31" s="313"/>
      <c r="E31" s="313"/>
      <c r="F31" s="314"/>
      <c r="G31" s="57">
        <v>30</v>
      </c>
      <c r="H31" s="268"/>
    </row>
    <row r="32" spans="1:8" ht="30.75" customHeight="1">
      <c r="A32" s="233"/>
      <c r="B32" s="460"/>
      <c r="C32" s="181" t="s">
        <v>117</v>
      </c>
      <c r="D32" s="182"/>
      <c r="E32" s="182"/>
      <c r="F32" s="183"/>
      <c r="G32" s="102"/>
      <c r="H32" s="269"/>
    </row>
    <row r="33" spans="1:8" ht="24.75" customHeight="1" thickBot="1">
      <c r="A33" s="233"/>
      <c r="B33" s="85"/>
      <c r="C33" s="321"/>
      <c r="D33" s="322"/>
      <c r="E33" s="322"/>
      <c r="F33" s="323"/>
      <c r="G33" s="81"/>
      <c r="H33" s="82"/>
    </row>
    <row r="34" spans="1:8" ht="20.25" customHeight="1" thickBot="1" thickTop="1">
      <c r="A34" s="234"/>
      <c r="B34" s="222" t="s">
        <v>10</v>
      </c>
      <c r="C34" s="222"/>
      <c r="D34" s="222"/>
      <c r="E34" s="222"/>
      <c r="F34" s="223"/>
      <c r="G34" s="19"/>
      <c r="H34" s="46"/>
    </row>
    <row r="35" spans="1:8" ht="25.5" customHeight="1" thickBot="1">
      <c r="A35" s="259" t="s">
        <v>11</v>
      </c>
      <c r="B35" s="260"/>
      <c r="C35" s="261"/>
      <c r="D35" s="261"/>
      <c r="E35" s="261"/>
      <c r="F35" s="262"/>
      <c r="G35" s="42">
        <f>108*4</f>
        <v>432</v>
      </c>
      <c r="H35" s="47"/>
    </row>
    <row r="36" spans="1:8" ht="36.75" customHeight="1" thickBot="1">
      <c r="A36" s="241" t="s">
        <v>12</v>
      </c>
      <c r="B36" s="242"/>
      <c r="C36" s="243"/>
      <c r="D36" s="244"/>
      <c r="E36" s="244"/>
      <c r="F36" s="244"/>
      <c r="G36" s="244"/>
      <c r="H36" s="245"/>
    </row>
    <row r="37" spans="7:8" ht="30" customHeight="1">
      <c r="G37" s="109">
        <f>SUM(G15:G32)</f>
        <v>230</v>
      </c>
      <c r="H37" s="87">
        <f>G37/G35</f>
        <v>0.5324074074074074</v>
      </c>
    </row>
  </sheetData>
  <sheetProtection/>
  <mergeCells count="66">
    <mergeCell ref="C33:F33"/>
    <mergeCell ref="B34:F34"/>
    <mergeCell ref="A35:B35"/>
    <mergeCell ref="C35:F35"/>
    <mergeCell ref="A36:B36"/>
    <mergeCell ref="C36:H36"/>
    <mergeCell ref="A25:A34"/>
    <mergeCell ref="B25:B26"/>
    <mergeCell ref="H25:H26"/>
    <mergeCell ref="B27:B28"/>
    <mergeCell ref="H27:H28"/>
    <mergeCell ref="B29:B30"/>
    <mergeCell ref="H29:H30"/>
    <mergeCell ref="C30:F30"/>
    <mergeCell ref="B31:B32"/>
    <mergeCell ref="H31:H32"/>
    <mergeCell ref="C32:F32"/>
    <mergeCell ref="A11:A24"/>
    <mergeCell ref="B19:B20"/>
    <mergeCell ref="H19:H20"/>
    <mergeCell ref="B21:B22"/>
    <mergeCell ref="C21:F21"/>
    <mergeCell ref="H21:H22"/>
    <mergeCell ref="B24:F24"/>
    <mergeCell ref="H15:H16"/>
    <mergeCell ref="H13:H14"/>
    <mergeCell ref="H11:H12"/>
    <mergeCell ref="B17:B18"/>
    <mergeCell ref="B15:B16"/>
    <mergeCell ref="B13:B14"/>
    <mergeCell ref="B11:B12"/>
    <mergeCell ref="C31:F31"/>
    <mergeCell ref="C11:F11"/>
    <mergeCell ref="C22:F22"/>
    <mergeCell ref="C26:F26"/>
    <mergeCell ref="C28:F28"/>
    <mergeCell ref="C29:F29"/>
    <mergeCell ref="C13:F13"/>
    <mergeCell ref="C23:F23"/>
    <mergeCell ref="C25:F25"/>
    <mergeCell ref="C27:F27"/>
    <mergeCell ref="C19:F19"/>
    <mergeCell ref="C20:F20"/>
    <mergeCell ref="A6:B6"/>
    <mergeCell ref="C6:H6"/>
    <mergeCell ref="A8:B8"/>
    <mergeCell ref="C8:H8"/>
    <mergeCell ref="A7:B7"/>
    <mergeCell ref="C7:H7"/>
    <mergeCell ref="A2:H2"/>
    <mergeCell ref="F3:H3"/>
    <mergeCell ref="A4:B4"/>
    <mergeCell ref="C4:D4"/>
    <mergeCell ref="F4:H4"/>
    <mergeCell ref="A5:B5"/>
    <mergeCell ref="F5:H5"/>
    <mergeCell ref="A9:B10"/>
    <mergeCell ref="H17:H18"/>
    <mergeCell ref="C9:F10"/>
    <mergeCell ref="H9:H10"/>
    <mergeCell ref="C12:F12"/>
    <mergeCell ref="C14:F14"/>
    <mergeCell ref="C16:F16"/>
    <mergeCell ref="C18:F18"/>
    <mergeCell ref="C15:F15"/>
    <mergeCell ref="C17:F17"/>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I39"/>
  <sheetViews>
    <sheetView view="pageBreakPreview" zoomScaleSheetLayoutView="100" workbookViewId="0" topLeftCell="A1">
      <selection activeCell="D5" sqref="D5"/>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8" width="9.50390625" style="1" customWidth="1"/>
    <col min="9" max="9" width="12.625" style="1" customWidth="1"/>
    <col min="10" max="16384" width="9.00390625" style="1" customWidth="1"/>
  </cols>
  <sheetData>
    <row r="1" ht="15.75" customHeight="1">
      <c r="H1" s="2"/>
    </row>
    <row r="2" spans="1:8" ht="34.5" customHeight="1">
      <c r="A2" s="208" t="s">
        <v>66</v>
      </c>
      <c r="B2" s="209"/>
      <c r="C2" s="209"/>
      <c r="D2" s="209"/>
      <c r="E2" s="209"/>
      <c r="F2" s="209"/>
      <c r="G2" s="209"/>
      <c r="H2" s="209"/>
    </row>
    <row r="3" spans="6:8" ht="34.5" customHeight="1" thickBot="1">
      <c r="F3" s="210" t="s">
        <v>128</v>
      </c>
      <c r="G3" s="210"/>
      <c r="H3" s="210"/>
    </row>
    <row r="4" spans="1:8" ht="34.5" customHeight="1">
      <c r="A4" s="211" t="s">
        <v>0</v>
      </c>
      <c r="B4" s="212"/>
      <c r="C4" s="213" t="s">
        <v>292</v>
      </c>
      <c r="D4" s="213"/>
      <c r="E4" s="3" t="s">
        <v>1</v>
      </c>
      <c r="F4" s="214" t="s">
        <v>293</v>
      </c>
      <c r="G4" s="215"/>
      <c r="H4" s="216"/>
    </row>
    <row r="5" spans="1:9" ht="47.25" customHeight="1">
      <c r="A5" s="217" t="s">
        <v>2</v>
      </c>
      <c r="B5" s="218"/>
      <c r="C5" s="4" t="s">
        <v>223</v>
      </c>
      <c r="D5" s="5" t="s">
        <v>58</v>
      </c>
      <c r="E5" s="6" t="s">
        <v>3</v>
      </c>
      <c r="F5" s="219" t="s">
        <v>198</v>
      </c>
      <c r="G5" s="220"/>
      <c r="H5" s="221"/>
      <c r="I5" s="7"/>
    </row>
    <row r="6" spans="1:8" ht="33.75" customHeight="1">
      <c r="A6" s="224" t="s">
        <v>88</v>
      </c>
      <c r="B6" s="225"/>
      <c r="C6" s="302" t="s">
        <v>199</v>
      </c>
      <c r="D6" s="227"/>
      <c r="E6" s="227"/>
      <c r="F6" s="227"/>
      <c r="G6" s="227"/>
      <c r="H6" s="228"/>
    </row>
    <row r="7" spans="1:8" ht="33.7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400" t="s">
        <v>85</v>
      </c>
    </row>
    <row r="10" spans="1:8" ht="12">
      <c r="A10" s="191"/>
      <c r="B10" s="192"/>
      <c r="C10" s="195"/>
      <c r="D10" s="196"/>
      <c r="E10" s="196"/>
      <c r="F10" s="196"/>
      <c r="G10" s="78" t="s">
        <v>116</v>
      </c>
      <c r="H10" s="401"/>
    </row>
    <row r="11" spans="1:8" ht="29.25" customHeight="1">
      <c r="A11" s="232" t="s">
        <v>7</v>
      </c>
      <c r="B11" s="333" t="s">
        <v>14</v>
      </c>
      <c r="C11" s="201" t="s">
        <v>80</v>
      </c>
      <c r="D11" s="202"/>
      <c r="E11" s="202"/>
      <c r="F11" s="203"/>
      <c r="G11" s="23">
        <v>4</v>
      </c>
      <c r="H11" s="329"/>
    </row>
    <row r="12" spans="1:8" ht="29.25" customHeight="1">
      <c r="A12" s="233"/>
      <c r="B12" s="198"/>
      <c r="C12" s="181" t="s">
        <v>117</v>
      </c>
      <c r="D12" s="182"/>
      <c r="E12" s="182"/>
      <c r="F12" s="183"/>
      <c r="G12" s="71"/>
      <c r="H12" s="330"/>
    </row>
    <row r="13" spans="1:8" ht="29.25" customHeight="1">
      <c r="A13" s="233"/>
      <c r="B13" s="332" t="s">
        <v>39</v>
      </c>
      <c r="C13" s="201" t="s">
        <v>133</v>
      </c>
      <c r="D13" s="202"/>
      <c r="E13" s="202"/>
      <c r="F13" s="203"/>
      <c r="G13" s="23">
        <v>24</v>
      </c>
      <c r="H13" s="329"/>
    </row>
    <row r="14" spans="1:8" ht="29.25" customHeight="1">
      <c r="A14" s="233"/>
      <c r="B14" s="200"/>
      <c r="C14" s="181" t="s">
        <v>117</v>
      </c>
      <c r="D14" s="182"/>
      <c r="E14" s="182"/>
      <c r="F14" s="183"/>
      <c r="G14" s="71"/>
      <c r="H14" s="330"/>
    </row>
    <row r="15" spans="1:8" ht="29.25" customHeight="1">
      <c r="A15" s="233"/>
      <c r="B15" s="462" t="s">
        <v>68</v>
      </c>
      <c r="C15" s="464" t="s">
        <v>69</v>
      </c>
      <c r="D15" s="465"/>
      <c r="E15" s="465"/>
      <c r="F15" s="466"/>
      <c r="G15" s="73">
        <v>10</v>
      </c>
      <c r="H15" s="329"/>
    </row>
    <row r="16" spans="1:8" ht="29.25" customHeight="1">
      <c r="A16" s="233"/>
      <c r="B16" s="463"/>
      <c r="C16" s="181" t="s">
        <v>117</v>
      </c>
      <c r="D16" s="182"/>
      <c r="E16" s="182"/>
      <c r="F16" s="183"/>
      <c r="G16" s="71"/>
      <c r="H16" s="330"/>
    </row>
    <row r="17" spans="1:8" ht="29.25" customHeight="1">
      <c r="A17" s="233"/>
      <c r="B17" s="462" t="s">
        <v>70</v>
      </c>
      <c r="C17" s="464" t="s">
        <v>71</v>
      </c>
      <c r="D17" s="465"/>
      <c r="E17" s="465"/>
      <c r="F17" s="466"/>
      <c r="G17" s="23">
        <v>10</v>
      </c>
      <c r="H17" s="329"/>
    </row>
    <row r="18" spans="1:8" ht="29.25" customHeight="1">
      <c r="A18" s="233"/>
      <c r="B18" s="463"/>
      <c r="C18" s="181" t="s">
        <v>117</v>
      </c>
      <c r="D18" s="182"/>
      <c r="E18" s="182"/>
      <c r="F18" s="183"/>
      <c r="G18" s="71"/>
      <c r="H18" s="330"/>
    </row>
    <row r="19" spans="1:8" ht="29.25" customHeight="1">
      <c r="A19" s="233"/>
      <c r="B19" s="467" t="s">
        <v>72</v>
      </c>
      <c r="C19" s="468" t="s">
        <v>73</v>
      </c>
      <c r="D19" s="469"/>
      <c r="E19" s="469"/>
      <c r="F19" s="470"/>
      <c r="G19" s="23">
        <v>10</v>
      </c>
      <c r="H19" s="329"/>
    </row>
    <row r="20" spans="1:8" ht="29.25" customHeight="1">
      <c r="A20" s="233"/>
      <c r="B20" s="463"/>
      <c r="C20" s="181" t="s">
        <v>117</v>
      </c>
      <c r="D20" s="182"/>
      <c r="E20" s="182"/>
      <c r="F20" s="183"/>
      <c r="G20" s="71"/>
      <c r="H20" s="330"/>
    </row>
    <row r="21" spans="1:8" ht="29.25" customHeight="1">
      <c r="A21" s="233"/>
      <c r="B21" s="467" t="s">
        <v>74</v>
      </c>
      <c r="C21" s="468" t="s">
        <v>200</v>
      </c>
      <c r="D21" s="469"/>
      <c r="E21" s="469"/>
      <c r="F21" s="470"/>
      <c r="G21" s="23">
        <v>40</v>
      </c>
      <c r="H21" s="329"/>
    </row>
    <row r="22" spans="1:8" ht="29.25" customHeight="1">
      <c r="A22" s="233"/>
      <c r="B22" s="463"/>
      <c r="C22" s="181" t="s">
        <v>117</v>
      </c>
      <c r="D22" s="182"/>
      <c r="E22" s="182"/>
      <c r="F22" s="183"/>
      <c r="G22" s="71"/>
      <c r="H22" s="330"/>
    </row>
    <row r="23" spans="1:8" ht="29.25" customHeight="1">
      <c r="A23" s="233"/>
      <c r="B23" s="467" t="s">
        <v>75</v>
      </c>
      <c r="C23" s="468" t="s">
        <v>201</v>
      </c>
      <c r="D23" s="469"/>
      <c r="E23" s="469"/>
      <c r="F23" s="470"/>
      <c r="G23" s="23">
        <v>40</v>
      </c>
      <c r="H23" s="329"/>
    </row>
    <row r="24" spans="1:8" ht="29.25" customHeight="1">
      <c r="A24" s="233"/>
      <c r="B24" s="463"/>
      <c r="C24" s="181" t="s">
        <v>117</v>
      </c>
      <c r="D24" s="182"/>
      <c r="E24" s="182"/>
      <c r="F24" s="183"/>
      <c r="G24" s="71"/>
      <c r="H24" s="330"/>
    </row>
    <row r="25" spans="1:8" ht="29.25" customHeight="1">
      <c r="A25" s="233"/>
      <c r="B25" s="467" t="s">
        <v>76</v>
      </c>
      <c r="C25" s="468" t="s">
        <v>77</v>
      </c>
      <c r="D25" s="469"/>
      <c r="E25" s="469"/>
      <c r="F25" s="470"/>
      <c r="G25" s="23">
        <v>10</v>
      </c>
      <c r="H25" s="329"/>
    </row>
    <row r="26" spans="1:8" ht="29.25" customHeight="1">
      <c r="A26" s="233"/>
      <c r="B26" s="463"/>
      <c r="C26" s="181" t="s">
        <v>117</v>
      </c>
      <c r="D26" s="182"/>
      <c r="E26" s="182"/>
      <c r="F26" s="183"/>
      <c r="G26" s="71"/>
      <c r="H26" s="330"/>
    </row>
    <row r="27" spans="1:8" ht="29.25" customHeight="1">
      <c r="A27" s="233"/>
      <c r="B27" s="467" t="s">
        <v>78</v>
      </c>
      <c r="C27" s="468" t="s">
        <v>79</v>
      </c>
      <c r="D27" s="469"/>
      <c r="E27" s="469"/>
      <c r="F27" s="470"/>
      <c r="G27" s="23">
        <v>10</v>
      </c>
      <c r="H27" s="329"/>
    </row>
    <row r="28" spans="1:8" ht="29.25" customHeight="1">
      <c r="A28" s="233"/>
      <c r="B28" s="463"/>
      <c r="C28" s="181" t="s">
        <v>117</v>
      </c>
      <c r="D28" s="182"/>
      <c r="E28" s="182"/>
      <c r="F28" s="183"/>
      <c r="G28" s="71"/>
      <c r="H28" s="330"/>
    </row>
    <row r="29" spans="1:8" ht="19.5" customHeight="1">
      <c r="A29" s="233"/>
      <c r="B29" s="204" t="s">
        <v>134</v>
      </c>
      <c r="C29" s="264" t="s">
        <v>135</v>
      </c>
      <c r="D29" s="264"/>
      <c r="E29" s="264"/>
      <c r="F29" s="265"/>
      <c r="G29" s="100">
        <v>10</v>
      </c>
      <c r="H29" s="423"/>
    </row>
    <row r="30" spans="1:8" ht="24.75" customHeight="1">
      <c r="A30" s="233"/>
      <c r="B30" s="205"/>
      <c r="C30" s="181" t="s">
        <v>117</v>
      </c>
      <c r="D30" s="182"/>
      <c r="E30" s="182"/>
      <c r="F30" s="183"/>
      <c r="G30" s="101"/>
      <c r="H30" s="424"/>
    </row>
    <row r="31" spans="1:8" ht="24.75" customHeight="1" thickBot="1">
      <c r="A31" s="233"/>
      <c r="B31" s="85"/>
      <c r="C31" s="321"/>
      <c r="D31" s="322"/>
      <c r="E31" s="322"/>
      <c r="F31" s="323"/>
      <c r="G31" s="81"/>
      <c r="H31" s="82"/>
    </row>
    <row r="32" spans="1:8" ht="19.5" customHeight="1" thickBot="1" thickTop="1">
      <c r="A32" s="234"/>
      <c r="B32" s="324" t="s">
        <v>8</v>
      </c>
      <c r="C32" s="324"/>
      <c r="D32" s="324"/>
      <c r="E32" s="324"/>
      <c r="F32" s="325"/>
      <c r="G32" s="59"/>
      <c r="H32" s="110"/>
    </row>
    <row r="33" spans="1:8" ht="29.25" customHeight="1">
      <c r="A33" s="246" t="s">
        <v>9</v>
      </c>
      <c r="B33" s="425" t="s">
        <v>202</v>
      </c>
      <c r="C33" s="409" t="s">
        <v>81</v>
      </c>
      <c r="D33" s="409"/>
      <c r="E33" s="409"/>
      <c r="F33" s="410"/>
      <c r="G33" s="84">
        <v>30</v>
      </c>
      <c r="H33" s="471"/>
    </row>
    <row r="34" spans="1:8" ht="29.25" customHeight="1">
      <c r="A34" s="233"/>
      <c r="B34" s="426"/>
      <c r="C34" s="472"/>
      <c r="D34" s="473"/>
      <c r="E34" s="473"/>
      <c r="F34" s="474"/>
      <c r="G34" s="76"/>
      <c r="H34" s="344"/>
    </row>
    <row r="35" spans="1:8" ht="24.75" customHeight="1" thickBot="1">
      <c r="A35" s="233"/>
      <c r="B35" s="85"/>
      <c r="C35" s="321"/>
      <c r="D35" s="322"/>
      <c r="E35" s="322"/>
      <c r="F35" s="323"/>
      <c r="G35" s="81"/>
      <c r="H35" s="82"/>
    </row>
    <row r="36" spans="1:8" ht="19.5" customHeight="1" thickBot="1" thickTop="1">
      <c r="A36" s="234"/>
      <c r="B36" s="324" t="s">
        <v>10</v>
      </c>
      <c r="C36" s="324"/>
      <c r="D36" s="324"/>
      <c r="E36" s="324"/>
      <c r="F36" s="325"/>
      <c r="G36" s="59"/>
      <c r="H36" s="110"/>
    </row>
    <row r="37" spans="1:9" ht="19.5" customHeight="1" thickBot="1">
      <c r="A37" s="259" t="s">
        <v>11</v>
      </c>
      <c r="B37" s="260"/>
      <c r="C37" s="261"/>
      <c r="D37" s="261"/>
      <c r="E37" s="261"/>
      <c r="F37" s="262"/>
      <c r="G37" s="49">
        <f>108*3</f>
        <v>324</v>
      </c>
      <c r="H37" s="10"/>
      <c r="I37" s="63">
        <f>SUM(G15:G34)</f>
        <v>170</v>
      </c>
    </row>
    <row r="38" spans="1:8" ht="19.5" customHeight="1" thickBot="1">
      <c r="A38" s="241" t="s">
        <v>12</v>
      </c>
      <c r="B38" s="242"/>
      <c r="C38" s="243"/>
      <c r="D38" s="244"/>
      <c r="E38" s="244"/>
      <c r="F38" s="244"/>
      <c r="G38" s="244"/>
      <c r="H38" s="245"/>
    </row>
    <row r="39" spans="7:8" ht="30" customHeight="1">
      <c r="G39" s="63">
        <f>SUM(G15:G36)</f>
        <v>170</v>
      </c>
      <c r="H39" s="87">
        <f>G39/G37</f>
        <v>0.5246913580246914</v>
      </c>
    </row>
  </sheetData>
  <sheetProtection/>
  <mergeCells count="70">
    <mergeCell ref="A37:B37"/>
    <mergeCell ref="C37:F37"/>
    <mergeCell ref="A38:B38"/>
    <mergeCell ref="C38:H38"/>
    <mergeCell ref="A33:A36"/>
    <mergeCell ref="B33:B34"/>
    <mergeCell ref="C33:F33"/>
    <mergeCell ref="H33:H34"/>
    <mergeCell ref="C34:F34"/>
    <mergeCell ref="C35:F35"/>
    <mergeCell ref="B36:F36"/>
    <mergeCell ref="B29:B30"/>
    <mergeCell ref="C29:F29"/>
    <mergeCell ref="H29:H30"/>
    <mergeCell ref="C30:F30"/>
    <mergeCell ref="C31:F31"/>
    <mergeCell ref="B32:F32"/>
    <mergeCell ref="B25:B26"/>
    <mergeCell ref="C25:F25"/>
    <mergeCell ref="H25:H26"/>
    <mergeCell ref="C26:F26"/>
    <mergeCell ref="B27:B28"/>
    <mergeCell ref="C27:F27"/>
    <mergeCell ref="H27:H28"/>
    <mergeCell ref="C28:F28"/>
    <mergeCell ref="B21:B22"/>
    <mergeCell ref="C21:F21"/>
    <mergeCell ref="H21:H22"/>
    <mergeCell ref="C22:F22"/>
    <mergeCell ref="B23:B24"/>
    <mergeCell ref="C23:F23"/>
    <mergeCell ref="H23:H24"/>
    <mergeCell ref="C24:F24"/>
    <mergeCell ref="B17:B18"/>
    <mergeCell ref="C17:F17"/>
    <mergeCell ref="H17:H18"/>
    <mergeCell ref="C18:F18"/>
    <mergeCell ref="B19:B20"/>
    <mergeCell ref="C19:F19"/>
    <mergeCell ref="H19:H20"/>
    <mergeCell ref="C20:F20"/>
    <mergeCell ref="H13:H14"/>
    <mergeCell ref="C14:F14"/>
    <mergeCell ref="B15:B16"/>
    <mergeCell ref="C15:F15"/>
    <mergeCell ref="H15:H16"/>
    <mergeCell ref="C16:F16"/>
    <mergeCell ref="A9:B10"/>
    <mergeCell ref="C9:F10"/>
    <mergeCell ref="H9:H10"/>
    <mergeCell ref="A11:A32"/>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dimension ref="A1:H38"/>
  <sheetViews>
    <sheetView view="pageBreakPreview" zoomScale="90" zoomScaleSheetLayoutView="90" workbookViewId="0" topLeftCell="A1">
      <selection activeCell="K5" sqref="K5"/>
    </sheetView>
  </sheetViews>
  <sheetFormatPr defaultColWidth="9.00390625" defaultRowHeight="30" customHeight="1"/>
  <cols>
    <col min="1" max="1" width="4.625" style="1" customWidth="1"/>
    <col min="2" max="2" width="20.00390625" style="1" customWidth="1"/>
    <col min="3" max="3" width="20.625" style="1" customWidth="1"/>
    <col min="4" max="4" width="11.625" style="1" customWidth="1"/>
    <col min="5" max="5" width="19.375" style="1" customWidth="1"/>
    <col min="6" max="7" width="11.25390625" style="1" customWidth="1"/>
    <col min="8" max="8" width="11.375" style="1" customWidth="1"/>
    <col min="9" max="16384" width="9.00390625" style="1" customWidth="1"/>
  </cols>
  <sheetData>
    <row r="1" ht="15.75" customHeight="1">
      <c r="H1" s="2"/>
    </row>
    <row r="2" spans="1:8" ht="34.5" customHeight="1">
      <c r="A2" s="208" t="s">
        <v>264</v>
      </c>
      <c r="B2" s="209"/>
      <c r="C2" s="209"/>
      <c r="D2" s="209"/>
      <c r="E2" s="209"/>
      <c r="F2" s="209"/>
      <c r="G2" s="209"/>
      <c r="H2" s="209"/>
    </row>
    <row r="3" spans="6:8" ht="24.75" customHeight="1" thickBot="1">
      <c r="F3" s="210" t="s">
        <v>128</v>
      </c>
      <c r="G3" s="210"/>
      <c r="H3" s="210"/>
    </row>
    <row r="4" spans="1:8" ht="34.5" customHeight="1">
      <c r="A4" s="211" t="s">
        <v>0</v>
      </c>
      <c r="B4" s="212"/>
      <c r="C4" s="213" t="s">
        <v>263</v>
      </c>
      <c r="D4" s="213"/>
      <c r="E4" s="3" t="s">
        <v>1</v>
      </c>
      <c r="F4" s="214" t="s">
        <v>129</v>
      </c>
      <c r="G4" s="215"/>
      <c r="H4" s="216"/>
    </row>
    <row r="5" spans="1:8" ht="47.25" customHeight="1">
      <c r="A5" s="217" t="s">
        <v>2</v>
      </c>
      <c r="B5" s="218"/>
      <c r="C5" s="4" t="s">
        <v>265</v>
      </c>
      <c r="D5" s="5" t="s">
        <v>58</v>
      </c>
      <c r="E5" s="6" t="s">
        <v>3</v>
      </c>
      <c r="F5" s="326" t="s">
        <v>208</v>
      </c>
      <c r="G5" s="327"/>
      <c r="H5" s="328"/>
    </row>
    <row r="6" spans="1:8" ht="34.5" customHeight="1">
      <c r="A6" s="224" t="s">
        <v>88</v>
      </c>
      <c r="B6" s="225"/>
      <c r="C6" s="302" t="s">
        <v>49</v>
      </c>
      <c r="D6" s="303"/>
      <c r="E6" s="303"/>
      <c r="F6" s="303"/>
      <c r="G6" s="303"/>
      <c r="H6" s="305"/>
    </row>
    <row r="7" spans="1:8" ht="34.5" customHeight="1">
      <c r="A7" s="235" t="s">
        <v>87</v>
      </c>
      <c r="B7" s="236"/>
      <c r="C7" s="306"/>
      <c r="D7" s="308"/>
      <c r="E7" s="308"/>
      <c r="F7" s="308"/>
      <c r="G7" s="308"/>
      <c r="H7" s="309"/>
    </row>
    <row r="8" spans="1:8" ht="34.5" customHeight="1">
      <c r="A8" s="217" t="s">
        <v>4</v>
      </c>
      <c r="B8" s="218"/>
      <c r="C8" s="229"/>
      <c r="D8" s="230"/>
      <c r="E8" s="230"/>
      <c r="F8" s="230"/>
      <c r="G8" s="230"/>
      <c r="H8" s="231"/>
    </row>
    <row r="9" spans="1:8" ht="16.5" customHeight="1">
      <c r="A9" s="189" t="s">
        <v>5</v>
      </c>
      <c r="B9" s="190"/>
      <c r="C9" s="193" t="s">
        <v>6</v>
      </c>
      <c r="D9" s="194"/>
      <c r="E9" s="194"/>
      <c r="F9" s="190"/>
      <c r="G9" s="66" t="s">
        <v>84</v>
      </c>
      <c r="H9" s="179" t="s">
        <v>85</v>
      </c>
    </row>
    <row r="10" spans="1:8" ht="16.5" customHeight="1">
      <c r="A10" s="191"/>
      <c r="B10" s="192"/>
      <c r="C10" s="195"/>
      <c r="D10" s="196"/>
      <c r="E10" s="196"/>
      <c r="F10" s="192"/>
      <c r="G10" s="65" t="s">
        <v>116</v>
      </c>
      <c r="H10" s="180"/>
    </row>
    <row r="11" spans="1:8" ht="32.25" customHeight="1">
      <c r="A11" s="475" t="s">
        <v>7</v>
      </c>
      <c r="B11" s="197" t="s">
        <v>14</v>
      </c>
      <c r="C11" s="186" t="s">
        <v>41</v>
      </c>
      <c r="D11" s="187"/>
      <c r="E11" s="187"/>
      <c r="F11" s="188"/>
      <c r="G11" s="513">
        <v>4</v>
      </c>
      <c r="H11" s="506"/>
    </row>
    <row r="12" spans="1:8" ht="23.25" customHeight="1">
      <c r="A12" s="476"/>
      <c r="B12" s="198"/>
      <c r="C12" s="181" t="s">
        <v>117</v>
      </c>
      <c r="D12" s="182"/>
      <c r="E12" s="182"/>
      <c r="F12" s="183"/>
      <c r="G12" s="514"/>
      <c r="H12" s="507"/>
    </row>
    <row r="13" spans="1:8" ht="45.75" customHeight="1">
      <c r="A13" s="476"/>
      <c r="B13" s="199" t="s">
        <v>39</v>
      </c>
      <c r="C13" s="186" t="s">
        <v>40</v>
      </c>
      <c r="D13" s="187"/>
      <c r="E13" s="187"/>
      <c r="F13" s="188"/>
      <c r="G13" s="513">
        <v>24</v>
      </c>
      <c r="H13" s="491"/>
    </row>
    <row r="14" spans="1:8" ht="32.25" customHeight="1">
      <c r="A14" s="476"/>
      <c r="B14" s="200"/>
      <c r="C14" s="181" t="s">
        <v>117</v>
      </c>
      <c r="D14" s="182"/>
      <c r="E14" s="182"/>
      <c r="F14" s="183"/>
      <c r="G14" s="514"/>
      <c r="H14" s="492"/>
    </row>
    <row r="15" spans="1:8" ht="32.25" customHeight="1">
      <c r="A15" s="476"/>
      <c r="B15" s="495" t="s">
        <v>99</v>
      </c>
      <c r="C15" s="518" t="s">
        <v>90</v>
      </c>
      <c r="D15" s="519"/>
      <c r="E15" s="519"/>
      <c r="F15" s="520"/>
      <c r="G15" s="478">
        <v>55</v>
      </c>
      <c r="H15" s="491"/>
    </row>
    <row r="16" spans="1:8" ht="23.25" customHeight="1">
      <c r="A16" s="476"/>
      <c r="B16" s="496"/>
      <c r="C16" s="488" t="s">
        <v>92</v>
      </c>
      <c r="D16" s="489"/>
      <c r="E16" s="489"/>
      <c r="F16" s="490"/>
      <c r="G16" s="479"/>
      <c r="H16" s="515"/>
    </row>
    <row r="17" spans="1:8" ht="32.25" customHeight="1">
      <c r="A17" s="476"/>
      <c r="B17" s="496"/>
      <c r="C17" s="488" t="s">
        <v>93</v>
      </c>
      <c r="D17" s="489"/>
      <c r="E17" s="489"/>
      <c r="F17" s="490"/>
      <c r="G17" s="479"/>
      <c r="H17" s="515"/>
    </row>
    <row r="18" spans="1:8" ht="23.25" customHeight="1">
      <c r="A18" s="476"/>
      <c r="B18" s="496"/>
      <c r="C18" s="488" t="s">
        <v>91</v>
      </c>
      <c r="D18" s="489"/>
      <c r="E18" s="489"/>
      <c r="F18" s="490"/>
      <c r="G18" s="479"/>
      <c r="H18" s="515"/>
    </row>
    <row r="19" spans="1:8" ht="32.25" customHeight="1">
      <c r="A19" s="476"/>
      <c r="B19" s="496"/>
      <c r="C19" s="488" t="s">
        <v>94</v>
      </c>
      <c r="D19" s="489"/>
      <c r="E19" s="489"/>
      <c r="F19" s="490"/>
      <c r="G19" s="479"/>
      <c r="H19" s="515"/>
    </row>
    <row r="20" spans="1:8" ht="23.25" customHeight="1">
      <c r="A20" s="476"/>
      <c r="B20" s="496"/>
      <c r="C20" s="488" t="s">
        <v>262</v>
      </c>
      <c r="D20" s="489"/>
      <c r="E20" s="489"/>
      <c r="F20" s="490"/>
      <c r="G20" s="479"/>
      <c r="H20" s="515"/>
    </row>
    <row r="21" spans="1:8" ht="39" customHeight="1">
      <c r="A21" s="476"/>
      <c r="B21" s="496"/>
      <c r="C21" s="488" t="s">
        <v>95</v>
      </c>
      <c r="D21" s="489"/>
      <c r="E21" s="489"/>
      <c r="F21" s="490"/>
      <c r="G21" s="479"/>
      <c r="H21" s="515"/>
    </row>
    <row r="22" spans="1:8" ht="33" customHeight="1">
      <c r="A22" s="476"/>
      <c r="B22" s="496"/>
      <c r="C22" s="488" t="s">
        <v>96</v>
      </c>
      <c r="D22" s="489"/>
      <c r="E22" s="489"/>
      <c r="F22" s="490"/>
      <c r="G22" s="479"/>
      <c r="H22" s="515"/>
    </row>
    <row r="23" spans="1:8" ht="32.25" customHeight="1">
      <c r="A23" s="476"/>
      <c r="B23" s="496"/>
      <c r="C23" s="488" t="s">
        <v>97</v>
      </c>
      <c r="D23" s="489"/>
      <c r="E23" s="489"/>
      <c r="F23" s="490"/>
      <c r="G23" s="480"/>
      <c r="H23" s="515"/>
    </row>
    <row r="24" spans="1:8" ht="32.25" customHeight="1">
      <c r="A24" s="476"/>
      <c r="B24" s="497"/>
      <c r="C24" s="181" t="s">
        <v>117</v>
      </c>
      <c r="D24" s="182"/>
      <c r="E24" s="182"/>
      <c r="F24" s="183"/>
      <c r="G24" s="67"/>
      <c r="H24" s="492"/>
    </row>
    <row r="25" spans="1:8" ht="32.25" customHeight="1">
      <c r="A25" s="476"/>
      <c r="B25" s="160"/>
      <c r="C25" s="503"/>
      <c r="D25" s="504"/>
      <c r="E25" s="504"/>
      <c r="F25" s="505"/>
      <c r="G25" s="159"/>
      <c r="H25" s="158"/>
    </row>
    <row r="26" spans="1:8" ht="32.25" customHeight="1" thickBot="1">
      <c r="A26" s="476"/>
      <c r="B26" s="8"/>
      <c r="C26" s="510"/>
      <c r="D26" s="511"/>
      <c r="E26" s="511"/>
      <c r="F26" s="512"/>
      <c r="G26" s="157"/>
      <c r="H26" s="145"/>
    </row>
    <row r="27" spans="1:8" ht="21.75" customHeight="1" thickBot="1" thickTop="1">
      <c r="A27" s="477"/>
      <c r="B27" s="517" t="s">
        <v>8</v>
      </c>
      <c r="C27" s="222"/>
      <c r="D27" s="222"/>
      <c r="E27" s="222"/>
      <c r="F27" s="223"/>
      <c r="G27" s="19"/>
      <c r="H27" s="46"/>
    </row>
    <row r="28" spans="1:8" ht="21.75" customHeight="1">
      <c r="A28" s="246" t="s">
        <v>9</v>
      </c>
      <c r="B28" s="60"/>
      <c r="C28" s="501" t="s">
        <v>210</v>
      </c>
      <c r="D28" s="502"/>
      <c r="E28" s="502"/>
      <c r="F28" s="502"/>
      <c r="G28" s="156"/>
      <c r="H28" s="52"/>
    </row>
    <row r="29" spans="1:8" ht="51.75" customHeight="1">
      <c r="A29" s="233"/>
      <c r="B29" s="483" t="s">
        <v>98</v>
      </c>
      <c r="C29" s="493" t="s">
        <v>261</v>
      </c>
      <c r="D29" s="494"/>
      <c r="E29" s="494"/>
      <c r="F29" s="155" t="s">
        <v>26</v>
      </c>
      <c r="G29" s="508">
        <v>75</v>
      </c>
      <c r="H29" s="516"/>
    </row>
    <row r="30" spans="1:8" ht="148.5" customHeight="1">
      <c r="A30" s="233"/>
      <c r="B30" s="483"/>
      <c r="C30" s="481" t="s">
        <v>260</v>
      </c>
      <c r="D30" s="482"/>
      <c r="E30" s="482"/>
      <c r="F30" s="154" t="s">
        <v>34</v>
      </c>
      <c r="G30" s="508"/>
      <c r="H30" s="516"/>
    </row>
    <row r="31" spans="1:8" ht="39" customHeight="1">
      <c r="A31" s="233"/>
      <c r="B31" s="483"/>
      <c r="C31" s="481" t="s">
        <v>259</v>
      </c>
      <c r="D31" s="482"/>
      <c r="E31" s="482"/>
      <c r="F31" s="153" t="s">
        <v>27</v>
      </c>
      <c r="G31" s="509"/>
      <c r="H31" s="516"/>
    </row>
    <row r="32" spans="1:8" ht="32.25" customHeight="1">
      <c r="A32" s="233"/>
      <c r="B32" s="484"/>
      <c r="C32" s="181" t="s">
        <v>117</v>
      </c>
      <c r="D32" s="182"/>
      <c r="E32" s="182"/>
      <c r="F32" s="183"/>
      <c r="G32" s="67"/>
      <c r="H32" s="185"/>
    </row>
    <row r="33" spans="1:8" ht="32.25" customHeight="1">
      <c r="A33" s="233"/>
      <c r="B33" s="152"/>
      <c r="C33" s="498"/>
      <c r="D33" s="499"/>
      <c r="E33" s="499"/>
      <c r="F33" s="500"/>
      <c r="G33" s="151"/>
      <c r="H33" s="150"/>
    </row>
    <row r="34" spans="1:8" ht="32.25" customHeight="1" thickBot="1">
      <c r="A34" s="233"/>
      <c r="B34" s="8"/>
      <c r="C34" s="485"/>
      <c r="D34" s="486"/>
      <c r="E34" s="486"/>
      <c r="F34" s="487"/>
      <c r="G34" s="118"/>
      <c r="H34" s="145"/>
    </row>
    <row r="35" spans="1:8" ht="20.25" customHeight="1" thickBot="1" thickTop="1">
      <c r="A35" s="234"/>
      <c r="B35" s="222" t="s">
        <v>10</v>
      </c>
      <c r="C35" s="222"/>
      <c r="D35" s="222"/>
      <c r="E35" s="222"/>
      <c r="F35" s="223"/>
      <c r="G35" s="19"/>
      <c r="H35" s="46"/>
    </row>
    <row r="36" spans="1:8" ht="25.5" customHeight="1" thickBot="1">
      <c r="A36" s="259" t="s">
        <v>11</v>
      </c>
      <c r="B36" s="260"/>
      <c r="C36" s="261"/>
      <c r="D36" s="261"/>
      <c r="E36" s="261"/>
      <c r="F36" s="262"/>
      <c r="G36" s="48">
        <f>108*3</f>
        <v>324</v>
      </c>
      <c r="H36" s="47"/>
    </row>
    <row r="37" spans="1:8" ht="47.25" customHeight="1" thickBot="1">
      <c r="A37" s="241" t="s">
        <v>12</v>
      </c>
      <c r="B37" s="242"/>
      <c r="C37" s="142"/>
      <c r="D37" s="143"/>
      <c r="E37" s="143"/>
      <c r="F37" s="143"/>
      <c r="G37" s="143"/>
      <c r="H37" s="144"/>
    </row>
    <row r="38" ht="30" customHeight="1">
      <c r="G38" s="63">
        <f>SUM(G15:G26,G28:G34)</f>
        <v>130</v>
      </c>
    </row>
  </sheetData>
  <sheetProtection/>
  <mergeCells count="58">
    <mergeCell ref="A6:B6"/>
    <mergeCell ref="C6:H6"/>
    <mergeCell ref="B27:F27"/>
    <mergeCell ref="A7:B7"/>
    <mergeCell ref="C7:H7"/>
    <mergeCell ref="H9:H10"/>
    <mergeCell ref="C21:F21"/>
    <mergeCell ref="G11:G12"/>
    <mergeCell ref="C15:F15"/>
    <mergeCell ref="C16:F16"/>
    <mergeCell ref="H11:H12"/>
    <mergeCell ref="G29:G31"/>
    <mergeCell ref="B13:B14"/>
    <mergeCell ref="C11:F11"/>
    <mergeCell ref="C26:F26"/>
    <mergeCell ref="B11:B12"/>
    <mergeCell ref="G13:G14"/>
    <mergeCell ref="H15:H24"/>
    <mergeCell ref="H29:H32"/>
    <mergeCell ref="A2:H2"/>
    <mergeCell ref="F3:H3"/>
    <mergeCell ref="A4:B4"/>
    <mergeCell ref="C4:D4"/>
    <mergeCell ref="F4:H4"/>
    <mergeCell ref="B35:F35"/>
    <mergeCell ref="C33:F33"/>
    <mergeCell ref="C28:F28"/>
    <mergeCell ref="C25:F25"/>
    <mergeCell ref="C17:F17"/>
    <mergeCell ref="A8:B8"/>
    <mergeCell ref="A36:B36"/>
    <mergeCell ref="C36:F36"/>
    <mergeCell ref="C13:F13"/>
    <mergeCell ref="C29:E29"/>
    <mergeCell ref="B15:B24"/>
    <mergeCell ref="C18:F18"/>
    <mergeCell ref="C31:E31"/>
    <mergeCell ref="C24:F24"/>
    <mergeCell ref="C32:F32"/>
    <mergeCell ref="A5:B5"/>
    <mergeCell ref="F5:H5"/>
    <mergeCell ref="C12:F12"/>
    <mergeCell ref="C19:F19"/>
    <mergeCell ref="C22:F22"/>
    <mergeCell ref="C23:F23"/>
    <mergeCell ref="C20:F20"/>
    <mergeCell ref="H13:H14"/>
    <mergeCell ref="C14:F14"/>
    <mergeCell ref="C8:H8"/>
    <mergeCell ref="A9:B10"/>
    <mergeCell ref="C9:F10"/>
    <mergeCell ref="A11:A27"/>
    <mergeCell ref="G15:G23"/>
    <mergeCell ref="A37:B37"/>
    <mergeCell ref="C30:E30"/>
    <mergeCell ref="A28:A35"/>
    <mergeCell ref="B29:B32"/>
    <mergeCell ref="C34:F34"/>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dimension ref="A1:J37"/>
  <sheetViews>
    <sheetView view="pageBreakPreview" zoomScale="90" zoomScaleSheetLayoutView="90" workbookViewId="0" topLeftCell="A37">
      <selection activeCell="G5" sqref="G5:I5"/>
    </sheetView>
  </sheetViews>
  <sheetFormatPr defaultColWidth="9.00390625" defaultRowHeight="30" customHeight="1"/>
  <cols>
    <col min="1" max="1" width="4.625" style="1" customWidth="1"/>
    <col min="2" max="2" width="20.00390625" style="1" customWidth="1"/>
    <col min="3" max="3" width="3.125" style="1" customWidth="1"/>
    <col min="4" max="4" width="20.625" style="1" customWidth="1"/>
    <col min="5" max="5" width="11.625" style="1" customWidth="1"/>
    <col min="6" max="6" width="23.625" style="1" customWidth="1"/>
    <col min="7" max="7" width="30.75390625" style="1" customWidth="1"/>
    <col min="8" max="8" width="11.25390625" style="1" customWidth="1"/>
    <col min="9" max="9" width="11.375" style="1" customWidth="1"/>
    <col min="10" max="16384" width="9.00390625" style="1" customWidth="1"/>
  </cols>
  <sheetData>
    <row r="1" ht="15.75" customHeight="1">
      <c r="I1" s="2"/>
    </row>
    <row r="2" spans="1:9" ht="34.5" customHeight="1">
      <c r="A2" s="208" t="s">
        <v>207</v>
      </c>
      <c r="B2" s="209"/>
      <c r="C2" s="209"/>
      <c r="D2" s="209"/>
      <c r="E2" s="209"/>
      <c r="F2" s="209"/>
      <c r="G2" s="209"/>
      <c r="H2" s="209"/>
      <c r="I2" s="209"/>
    </row>
    <row r="3" spans="7:9" ht="34.5" customHeight="1" thickBot="1">
      <c r="G3" s="210" t="s">
        <v>128</v>
      </c>
      <c r="H3" s="210"/>
      <c r="I3" s="210"/>
    </row>
    <row r="4" spans="1:9" ht="34.5" customHeight="1">
      <c r="A4" s="211" t="s">
        <v>0</v>
      </c>
      <c r="B4" s="212"/>
      <c r="C4" s="213" t="s">
        <v>216</v>
      </c>
      <c r="D4" s="213"/>
      <c r="E4" s="213"/>
      <c r="F4" s="3" t="s">
        <v>1</v>
      </c>
      <c r="G4" s="214" t="s">
        <v>139</v>
      </c>
      <c r="H4" s="215"/>
      <c r="I4" s="216"/>
    </row>
    <row r="5" spans="1:9" ht="47.25" customHeight="1">
      <c r="A5" s="217" t="s">
        <v>2</v>
      </c>
      <c r="B5" s="218"/>
      <c r="C5" s="534" t="s">
        <v>223</v>
      </c>
      <c r="D5" s="535"/>
      <c r="E5" s="5" t="s">
        <v>152</v>
      </c>
      <c r="F5" s="6" t="s">
        <v>3</v>
      </c>
      <c r="G5" s="326" t="s">
        <v>208</v>
      </c>
      <c r="H5" s="327"/>
      <c r="I5" s="328"/>
    </row>
    <row r="6" spans="1:9" ht="34.5" customHeight="1">
      <c r="A6" s="224" t="s">
        <v>154</v>
      </c>
      <c r="B6" s="225"/>
      <c r="C6" s="302" t="s">
        <v>49</v>
      </c>
      <c r="D6" s="303"/>
      <c r="E6" s="303"/>
      <c r="F6" s="303"/>
      <c r="G6" s="303"/>
      <c r="H6" s="303"/>
      <c r="I6" s="305"/>
    </row>
    <row r="7" spans="1:9" ht="34.5" customHeight="1">
      <c r="A7" s="235" t="s">
        <v>87</v>
      </c>
      <c r="B7" s="236"/>
      <c r="C7" s="306"/>
      <c r="D7" s="308"/>
      <c r="E7" s="308"/>
      <c r="F7" s="308"/>
      <c r="G7" s="308"/>
      <c r="H7" s="308"/>
      <c r="I7" s="309"/>
    </row>
    <row r="8" spans="1:9" ht="34.5" customHeight="1">
      <c r="A8" s="217" t="s">
        <v>4</v>
      </c>
      <c r="B8" s="218"/>
      <c r="C8" s="229"/>
      <c r="D8" s="230"/>
      <c r="E8" s="230"/>
      <c r="F8" s="230"/>
      <c r="G8" s="230"/>
      <c r="H8" s="230"/>
      <c r="I8" s="231"/>
    </row>
    <row r="9" spans="1:9" ht="12">
      <c r="A9" s="189" t="s">
        <v>5</v>
      </c>
      <c r="B9" s="190"/>
      <c r="C9" s="193" t="s">
        <v>6</v>
      </c>
      <c r="D9" s="194"/>
      <c r="E9" s="194"/>
      <c r="F9" s="194"/>
      <c r="G9" s="194"/>
      <c r="H9" s="77" t="s">
        <v>130</v>
      </c>
      <c r="I9" s="400" t="s">
        <v>85</v>
      </c>
    </row>
    <row r="10" spans="1:9" ht="12">
      <c r="A10" s="191"/>
      <c r="B10" s="192"/>
      <c r="C10" s="195"/>
      <c r="D10" s="196"/>
      <c r="E10" s="196"/>
      <c r="F10" s="196"/>
      <c r="G10" s="196"/>
      <c r="H10" s="78" t="s">
        <v>116</v>
      </c>
      <c r="I10" s="401"/>
    </row>
    <row r="11" spans="1:9" ht="39" customHeight="1">
      <c r="A11" s="232" t="s">
        <v>7</v>
      </c>
      <c r="B11" s="206" t="s">
        <v>156</v>
      </c>
      <c r="C11" s="316" t="s">
        <v>131</v>
      </c>
      <c r="D11" s="316"/>
      <c r="E11" s="316"/>
      <c r="F11" s="316"/>
      <c r="G11" s="317"/>
      <c r="H11" s="100">
        <v>4</v>
      </c>
      <c r="I11" s="184"/>
    </row>
    <row r="12" spans="1:9" ht="39" customHeight="1">
      <c r="A12" s="233"/>
      <c r="B12" s="207"/>
      <c r="C12" s="181" t="s">
        <v>117</v>
      </c>
      <c r="D12" s="182"/>
      <c r="E12" s="182"/>
      <c r="F12" s="182"/>
      <c r="G12" s="183"/>
      <c r="H12" s="101"/>
      <c r="I12" s="185"/>
    </row>
    <row r="13" spans="1:9" ht="39" customHeight="1">
      <c r="A13" s="233"/>
      <c r="B13" s="540" t="s">
        <v>99</v>
      </c>
      <c r="C13" s="521" t="s">
        <v>90</v>
      </c>
      <c r="D13" s="522"/>
      <c r="E13" s="522"/>
      <c r="F13" s="522"/>
      <c r="G13" s="523"/>
      <c r="H13" s="479">
        <v>55</v>
      </c>
      <c r="I13" s="515"/>
    </row>
    <row r="14" spans="1:9" ht="39" customHeight="1">
      <c r="A14" s="233"/>
      <c r="B14" s="540"/>
      <c r="C14" s="488" t="s">
        <v>92</v>
      </c>
      <c r="D14" s="489"/>
      <c r="E14" s="489"/>
      <c r="F14" s="489"/>
      <c r="G14" s="490"/>
      <c r="H14" s="479"/>
      <c r="I14" s="515"/>
    </row>
    <row r="15" spans="1:9" ht="39" customHeight="1">
      <c r="A15" s="233"/>
      <c r="B15" s="540"/>
      <c r="C15" s="488" t="s">
        <v>93</v>
      </c>
      <c r="D15" s="489"/>
      <c r="E15" s="489"/>
      <c r="F15" s="489"/>
      <c r="G15" s="490"/>
      <c r="H15" s="479"/>
      <c r="I15" s="515"/>
    </row>
    <row r="16" spans="1:9" ht="39" customHeight="1">
      <c r="A16" s="233"/>
      <c r="B16" s="540"/>
      <c r="C16" s="488" t="s">
        <v>91</v>
      </c>
      <c r="D16" s="489"/>
      <c r="E16" s="489"/>
      <c r="F16" s="489"/>
      <c r="G16" s="490"/>
      <c r="H16" s="479"/>
      <c r="I16" s="515"/>
    </row>
    <row r="17" spans="1:9" ht="39" customHeight="1">
      <c r="A17" s="233"/>
      <c r="B17" s="540"/>
      <c r="C17" s="488" t="s">
        <v>94</v>
      </c>
      <c r="D17" s="489"/>
      <c r="E17" s="489"/>
      <c r="F17" s="489"/>
      <c r="G17" s="490"/>
      <c r="H17" s="479"/>
      <c r="I17" s="515"/>
    </row>
    <row r="18" spans="1:9" ht="39" customHeight="1">
      <c r="A18" s="233"/>
      <c r="B18" s="540"/>
      <c r="C18" s="488" t="s">
        <v>217</v>
      </c>
      <c r="D18" s="489"/>
      <c r="E18" s="489"/>
      <c r="F18" s="489"/>
      <c r="G18" s="490"/>
      <c r="H18" s="479"/>
      <c r="I18" s="515"/>
    </row>
    <row r="19" spans="1:9" ht="39" customHeight="1">
      <c r="A19" s="233"/>
      <c r="B19" s="540"/>
      <c r="C19" s="488" t="s">
        <v>95</v>
      </c>
      <c r="D19" s="489"/>
      <c r="E19" s="489"/>
      <c r="F19" s="489"/>
      <c r="G19" s="490"/>
      <c r="H19" s="479"/>
      <c r="I19" s="515"/>
    </row>
    <row r="20" spans="1:9" ht="39" customHeight="1">
      <c r="A20" s="233"/>
      <c r="B20" s="540"/>
      <c r="C20" s="488" t="s">
        <v>96</v>
      </c>
      <c r="D20" s="489"/>
      <c r="E20" s="489"/>
      <c r="F20" s="489"/>
      <c r="G20" s="490"/>
      <c r="H20" s="479"/>
      <c r="I20" s="515"/>
    </row>
    <row r="21" spans="1:9" ht="39" customHeight="1">
      <c r="A21" s="233"/>
      <c r="B21" s="541"/>
      <c r="C21" s="524" t="s">
        <v>97</v>
      </c>
      <c r="D21" s="525"/>
      <c r="E21" s="525"/>
      <c r="F21" s="525"/>
      <c r="G21" s="526"/>
      <c r="H21" s="542"/>
      <c r="I21" s="492"/>
    </row>
    <row r="22" spans="1:9" ht="30.75" customHeight="1">
      <c r="A22" s="233"/>
      <c r="B22" s="441" t="s">
        <v>204</v>
      </c>
      <c r="C22" s="201" t="s">
        <v>209</v>
      </c>
      <c r="D22" s="202"/>
      <c r="E22" s="202"/>
      <c r="F22" s="202"/>
      <c r="G22" s="203"/>
      <c r="H22" s="23">
        <v>15</v>
      </c>
      <c r="I22" s="491"/>
    </row>
    <row r="23" spans="1:9" ht="30.75" customHeight="1">
      <c r="A23" s="233"/>
      <c r="B23" s="357"/>
      <c r="C23" s="181" t="s">
        <v>117</v>
      </c>
      <c r="D23" s="182"/>
      <c r="E23" s="182"/>
      <c r="F23" s="182"/>
      <c r="G23" s="183"/>
      <c r="H23" s="67"/>
      <c r="I23" s="492"/>
    </row>
    <row r="24" spans="1:10" ht="39" customHeight="1">
      <c r="A24" s="233"/>
      <c r="B24" s="527" t="s">
        <v>54</v>
      </c>
      <c r="C24" s="312" t="s">
        <v>55</v>
      </c>
      <c r="D24" s="313"/>
      <c r="E24" s="313"/>
      <c r="F24" s="313"/>
      <c r="G24" s="314"/>
      <c r="H24" s="57" t="s">
        <v>67</v>
      </c>
      <c r="I24" s="184"/>
      <c r="J24" s="1">
        <v>42</v>
      </c>
    </row>
    <row r="25" spans="1:9" ht="39" customHeight="1">
      <c r="A25" s="233"/>
      <c r="B25" s="528"/>
      <c r="C25" s="181" t="s">
        <v>117</v>
      </c>
      <c r="D25" s="182"/>
      <c r="E25" s="182"/>
      <c r="F25" s="182"/>
      <c r="G25" s="183"/>
      <c r="H25" s="102"/>
      <c r="I25" s="185"/>
    </row>
    <row r="26" spans="1:9" ht="24.75" customHeight="1" thickBot="1">
      <c r="A26" s="233"/>
      <c r="B26" s="80"/>
      <c r="C26" s="321"/>
      <c r="D26" s="322"/>
      <c r="E26" s="322"/>
      <c r="F26" s="322"/>
      <c r="G26" s="323"/>
      <c r="H26" s="81"/>
      <c r="I26" s="82"/>
    </row>
    <row r="27" spans="1:9" ht="21.75" customHeight="1" thickBot="1" thickTop="1">
      <c r="A27" s="234"/>
      <c r="B27" s="324" t="s">
        <v>8</v>
      </c>
      <c r="C27" s="324"/>
      <c r="D27" s="324"/>
      <c r="E27" s="324"/>
      <c r="F27" s="324"/>
      <c r="G27" s="325"/>
      <c r="H27" s="59"/>
      <c r="I27" s="46"/>
    </row>
    <row r="28" spans="1:9" ht="21.75" customHeight="1">
      <c r="A28" s="51"/>
      <c r="B28" s="60"/>
      <c r="C28" s="122" t="s">
        <v>210</v>
      </c>
      <c r="D28" s="123"/>
      <c r="E28" s="123"/>
      <c r="F28" s="123"/>
      <c r="G28" s="124"/>
      <c r="H28" s="111"/>
      <c r="I28" s="52"/>
    </row>
    <row r="29" spans="1:9" ht="51.75" customHeight="1">
      <c r="A29" s="233" t="s">
        <v>9</v>
      </c>
      <c r="B29" s="483" t="s">
        <v>98</v>
      </c>
      <c r="C29" s="125"/>
      <c r="D29" s="536" t="s">
        <v>218</v>
      </c>
      <c r="E29" s="494"/>
      <c r="F29" s="494"/>
      <c r="G29" s="119" t="s">
        <v>26</v>
      </c>
      <c r="H29" s="532">
        <v>75</v>
      </c>
      <c r="I29" s="516"/>
    </row>
    <row r="30" spans="1:9" ht="130.5" customHeight="1">
      <c r="A30" s="233"/>
      <c r="B30" s="483"/>
      <c r="C30" s="125"/>
      <c r="D30" s="537" t="s">
        <v>219</v>
      </c>
      <c r="E30" s="482"/>
      <c r="F30" s="482"/>
      <c r="G30" s="120" t="s">
        <v>34</v>
      </c>
      <c r="H30" s="532"/>
      <c r="I30" s="516"/>
    </row>
    <row r="31" spans="1:9" ht="39" customHeight="1">
      <c r="A31" s="233"/>
      <c r="B31" s="484"/>
      <c r="C31" s="126"/>
      <c r="D31" s="538" t="s">
        <v>220</v>
      </c>
      <c r="E31" s="539"/>
      <c r="F31" s="539"/>
      <c r="G31" s="121" t="s">
        <v>27</v>
      </c>
      <c r="H31" s="533"/>
      <c r="I31" s="185"/>
    </row>
    <row r="32" spans="1:10" ht="39" customHeight="1">
      <c r="A32" s="233"/>
      <c r="B32" s="112" t="s">
        <v>56</v>
      </c>
      <c r="C32" s="529" t="s">
        <v>53</v>
      </c>
      <c r="D32" s="530"/>
      <c r="E32" s="530"/>
      <c r="F32" s="530"/>
      <c r="G32" s="531"/>
      <c r="H32" s="113">
        <v>108</v>
      </c>
      <c r="I32" s="114"/>
      <c r="J32" s="63">
        <f>SUM(H13:H32)+J24</f>
        <v>295</v>
      </c>
    </row>
    <row r="33" spans="1:9" ht="24.75" customHeight="1" thickBot="1">
      <c r="A33" s="233"/>
      <c r="B33" s="115"/>
      <c r="C33" s="436"/>
      <c r="D33" s="437"/>
      <c r="E33" s="437"/>
      <c r="F33" s="437"/>
      <c r="G33" s="438"/>
      <c r="H33" s="81"/>
      <c r="I33" s="82"/>
    </row>
    <row r="34" spans="1:9" ht="20.25" customHeight="1" thickBot="1" thickTop="1">
      <c r="A34" s="234"/>
      <c r="B34" s="222" t="s">
        <v>10</v>
      </c>
      <c r="C34" s="222"/>
      <c r="D34" s="222"/>
      <c r="E34" s="222"/>
      <c r="F34" s="222"/>
      <c r="G34" s="223"/>
      <c r="H34" s="19"/>
      <c r="I34" s="46"/>
    </row>
    <row r="35" spans="1:9" ht="25.5" customHeight="1" thickBot="1">
      <c r="A35" s="259" t="s">
        <v>11</v>
      </c>
      <c r="B35" s="260"/>
      <c r="C35" s="261"/>
      <c r="D35" s="261"/>
      <c r="E35" s="261"/>
      <c r="F35" s="261"/>
      <c r="G35" s="262"/>
      <c r="H35" s="48">
        <f>108*3</f>
        <v>324</v>
      </c>
      <c r="I35" s="47"/>
    </row>
    <row r="36" spans="1:9" ht="47.25" customHeight="1" thickBot="1">
      <c r="A36" s="241" t="s">
        <v>12</v>
      </c>
      <c r="B36" s="242"/>
      <c r="C36" s="243"/>
      <c r="D36" s="244"/>
      <c r="E36" s="244"/>
      <c r="F36" s="244"/>
      <c r="G36" s="244"/>
      <c r="H36" s="244"/>
      <c r="I36" s="245"/>
    </row>
    <row r="37" spans="7:9" ht="30" customHeight="1">
      <c r="G37" s="86" t="s">
        <v>132</v>
      </c>
      <c r="H37" s="63">
        <f>SUM(H13:H34)+J24</f>
        <v>295</v>
      </c>
      <c r="I37" s="87">
        <f>H37/H35</f>
        <v>0.9104938271604939</v>
      </c>
    </row>
  </sheetData>
  <sheetProtection/>
  <mergeCells count="58">
    <mergeCell ref="A29:A34"/>
    <mergeCell ref="B29:B31"/>
    <mergeCell ref="I29:I31"/>
    <mergeCell ref="C5:D5"/>
    <mergeCell ref="D29:F29"/>
    <mergeCell ref="D30:F30"/>
    <mergeCell ref="D31:F31"/>
    <mergeCell ref="B11:B12"/>
    <mergeCell ref="B13:B21"/>
    <mergeCell ref="H13:H21"/>
    <mergeCell ref="B22:B23"/>
    <mergeCell ref="I22:I23"/>
    <mergeCell ref="B24:B25"/>
    <mergeCell ref="I24:I25"/>
    <mergeCell ref="C23:G23"/>
    <mergeCell ref="C32:G32"/>
    <mergeCell ref="B27:G27"/>
    <mergeCell ref="H29:H31"/>
    <mergeCell ref="C11:G11"/>
    <mergeCell ref="A36:B36"/>
    <mergeCell ref="C33:G33"/>
    <mergeCell ref="C22:G22"/>
    <mergeCell ref="C25:G25"/>
    <mergeCell ref="C26:G26"/>
    <mergeCell ref="B34:G34"/>
    <mergeCell ref="A35:B35"/>
    <mergeCell ref="C35:G35"/>
    <mergeCell ref="C36:I36"/>
    <mergeCell ref="A2:I2"/>
    <mergeCell ref="G3:I3"/>
    <mergeCell ref="A4:B4"/>
    <mergeCell ref="C4:E4"/>
    <mergeCell ref="G4:I4"/>
    <mergeCell ref="A11:A27"/>
    <mergeCell ref="C16:G16"/>
    <mergeCell ref="A5:B5"/>
    <mergeCell ref="G5:I5"/>
    <mergeCell ref="I13:I21"/>
    <mergeCell ref="A6:B6"/>
    <mergeCell ref="C6:I6"/>
    <mergeCell ref="A8:B8"/>
    <mergeCell ref="C21:G21"/>
    <mergeCell ref="C8:I8"/>
    <mergeCell ref="A7:B7"/>
    <mergeCell ref="C7:I7"/>
    <mergeCell ref="C17:G17"/>
    <mergeCell ref="A9:B10"/>
    <mergeCell ref="C9:G10"/>
    <mergeCell ref="I9:I10"/>
    <mergeCell ref="C14:G14"/>
    <mergeCell ref="C15:G15"/>
    <mergeCell ref="C24:G24"/>
    <mergeCell ref="C18:G18"/>
    <mergeCell ref="C19:G19"/>
    <mergeCell ref="C20:G20"/>
    <mergeCell ref="I11:I12"/>
    <mergeCell ref="C12:G12"/>
    <mergeCell ref="C13:G13"/>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dimension ref="A1:I32"/>
  <sheetViews>
    <sheetView view="pageBreakPreview" zoomScale="90" zoomScaleSheetLayoutView="90" workbookViewId="0" topLeftCell="B1">
      <selection activeCell="L10" sqref="L10"/>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8" width="10.50390625" style="1" customWidth="1"/>
    <col min="9" max="9" width="12.625" style="1" customWidth="1"/>
    <col min="10" max="16384" width="9.00390625" style="1" customWidth="1"/>
  </cols>
  <sheetData>
    <row r="1" ht="15.75" customHeight="1">
      <c r="H1" s="2"/>
    </row>
    <row r="2" spans="1:8" ht="34.5" customHeight="1">
      <c r="A2" s="208" t="s">
        <v>86</v>
      </c>
      <c r="B2" s="209"/>
      <c r="C2" s="209"/>
      <c r="D2" s="209"/>
      <c r="E2" s="209"/>
      <c r="F2" s="209"/>
      <c r="G2" s="209"/>
      <c r="H2" s="209"/>
    </row>
    <row r="3" spans="6:8" ht="34.5" customHeight="1" thickBot="1">
      <c r="F3" s="210" t="s">
        <v>128</v>
      </c>
      <c r="G3" s="210"/>
      <c r="H3" s="210"/>
    </row>
    <row r="4" spans="1:8" ht="34.5" customHeight="1">
      <c r="A4" s="211" t="s">
        <v>0</v>
      </c>
      <c r="B4" s="212"/>
      <c r="C4" s="213" t="s">
        <v>221</v>
      </c>
      <c r="D4" s="213"/>
      <c r="E4" s="3" t="s">
        <v>1</v>
      </c>
      <c r="F4" s="405" t="s">
        <v>139</v>
      </c>
      <c r="G4" s="406"/>
      <c r="H4" s="407"/>
    </row>
    <row r="5" spans="1:9" ht="47.25" customHeight="1">
      <c r="A5" s="217" t="s">
        <v>2</v>
      </c>
      <c r="B5" s="218"/>
      <c r="C5" s="4" t="s">
        <v>223</v>
      </c>
      <c r="D5" s="5" t="s">
        <v>189</v>
      </c>
      <c r="E5" s="6" t="s">
        <v>3</v>
      </c>
      <c r="F5" s="219" t="s">
        <v>64</v>
      </c>
      <c r="G5" s="220"/>
      <c r="H5" s="221"/>
      <c r="I5" s="7"/>
    </row>
    <row r="6" spans="1:8" ht="34.5" customHeight="1">
      <c r="A6" s="224" t="s">
        <v>154</v>
      </c>
      <c r="B6" s="225"/>
      <c r="C6" s="302" t="s">
        <v>65</v>
      </c>
      <c r="D6" s="303"/>
      <c r="E6" s="303"/>
      <c r="F6" s="303"/>
      <c r="G6" s="303"/>
      <c r="H6" s="305"/>
    </row>
    <row r="7" spans="1:8" ht="34.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400" t="s">
        <v>85</v>
      </c>
    </row>
    <row r="10" spans="1:8" ht="12">
      <c r="A10" s="191"/>
      <c r="B10" s="192"/>
      <c r="C10" s="195"/>
      <c r="D10" s="196"/>
      <c r="E10" s="196"/>
      <c r="F10" s="196"/>
      <c r="G10" s="78" t="s">
        <v>116</v>
      </c>
      <c r="H10" s="401"/>
    </row>
    <row r="11" spans="1:8" ht="24" customHeight="1">
      <c r="A11" s="232" t="s">
        <v>7</v>
      </c>
      <c r="B11" s="206" t="s">
        <v>156</v>
      </c>
      <c r="C11" s="316" t="s">
        <v>131</v>
      </c>
      <c r="D11" s="316"/>
      <c r="E11" s="316"/>
      <c r="F11" s="317"/>
      <c r="G11" s="58">
        <v>4</v>
      </c>
      <c r="H11" s="268"/>
    </row>
    <row r="12" spans="1:8" ht="19.5" customHeight="1">
      <c r="A12" s="233"/>
      <c r="B12" s="207"/>
      <c r="C12" s="181" t="s">
        <v>117</v>
      </c>
      <c r="D12" s="182"/>
      <c r="E12" s="182"/>
      <c r="F12" s="183"/>
      <c r="G12" s="79"/>
      <c r="H12" s="269"/>
    </row>
    <row r="13" spans="1:8" ht="34.5" customHeight="1">
      <c r="A13" s="233"/>
      <c r="B13" s="545" t="s">
        <v>89</v>
      </c>
      <c r="C13" s="312" t="s">
        <v>203</v>
      </c>
      <c r="D13" s="313"/>
      <c r="E13" s="313"/>
      <c r="F13" s="314"/>
      <c r="G13" s="54">
        <v>20</v>
      </c>
      <c r="H13" s="543"/>
    </row>
    <row r="14" spans="1:8" ht="19.5" customHeight="1">
      <c r="A14" s="233"/>
      <c r="B14" s="546"/>
      <c r="C14" s="181" t="s">
        <v>117</v>
      </c>
      <c r="D14" s="182"/>
      <c r="E14" s="182"/>
      <c r="F14" s="183"/>
      <c r="G14" s="79"/>
      <c r="H14" s="544"/>
    </row>
    <row r="15" spans="1:8" ht="69" customHeight="1">
      <c r="A15" s="233"/>
      <c r="B15" s="527" t="s">
        <v>204</v>
      </c>
      <c r="C15" s="312" t="s">
        <v>205</v>
      </c>
      <c r="D15" s="313"/>
      <c r="E15" s="313"/>
      <c r="F15" s="314"/>
      <c r="G15" s="58">
        <v>40</v>
      </c>
      <c r="H15" s="547"/>
    </row>
    <row r="16" spans="1:8" ht="19.5" customHeight="1">
      <c r="A16" s="233"/>
      <c r="B16" s="528"/>
      <c r="C16" s="181" t="s">
        <v>117</v>
      </c>
      <c r="D16" s="182"/>
      <c r="E16" s="182"/>
      <c r="F16" s="183"/>
      <c r="G16" s="79"/>
      <c r="H16" s="269"/>
    </row>
    <row r="17" spans="1:9" ht="39.75" customHeight="1">
      <c r="A17" s="233"/>
      <c r="B17" s="527" t="s">
        <v>54</v>
      </c>
      <c r="C17" s="312" t="s">
        <v>55</v>
      </c>
      <c r="D17" s="313"/>
      <c r="E17" s="313"/>
      <c r="F17" s="314"/>
      <c r="G17" s="58" t="s">
        <v>67</v>
      </c>
      <c r="H17" s="547"/>
      <c r="I17" s="1">
        <v>42</v>
      </c>
    </row>
    <row r="18" spans="1:8" ht="19.5" customHeight="1">
      <c r="A18" s="233"/>
      <c r="B18" s="528"/>
      <c r="C18" s="181" t="s">
        <v>117</v>
      </c>
      <c r="D18" s="182"/>
      <c r="E18" s="182"/>
      <c r="F18" s="183"/>
      <c r="G18" s="79"/>
      <c r="H18" s="269"/>
    </row>
    <row r="19" spans="1:8" ht="24.75" customHeight="1" thickBot="1">
      <c r="A19" s="233"/>
      <c r="B19" s="80"/>
      <c r="C19" s="321"/>
      <c r="D19" s="322"/>
      <c r="E19" s="322"/>
      <c r="F19" s="323"/>
      <c r="G19" s="81"/>
      <c r="H19" s="82"/>
    </row>
    <row r="20" spans="1:8" ht="19.5" customHeight="1" thickBot="1" thickTop="1">
      <c r="A20" s="234"/>
      <c r="B20" s="324" t="s">
        <v>8</v>
      </c>
      <c r="C20" s="324"/>
      <c r="D20" s="324"/>
      <c r="E20" s="324"/>
      <c r="F20" s="325"/>
      <c r="G20" s="59"/>
      <c r="H20" s="83"/>
    </row>
    <row r="21" spans="1:8" ht="50.25" customHeight="1">
      <c r="A21" s="246" t="s">
        <v>9</v>
      </c>
      <c r="B21" s="425" t="s">
        <v>42</v>
      </c>
      <c r="C21" s="408" t="s">
        <v>206</v>
      </c>
      <c r="D21" s="409"/>
      <c r="E21" s="409"/>
      <c r="F21" s="410"/>
      <c r="G21" s="84">
        <v>20</v>
      </c>
      <c r="H21" s="442"/>
    </row>
    <row r="22" spans="1:8" ht="19.5" customHeight="1">
      <c r="A22" s="233"/>
      <c r="B22" s="426"/>
      <c r="C22" s="181" t="s">
        <v>117</v>
      </c>
      <c r="D22" s="182"/>
      <c r="E22" s="182"/>
      <c r="F22" s="183"/>
      <c r="G22" s="79"/>
      <c r="H22" s="269"/>
    </row>
    <row r="23" spans="1:8" ht="30" customHeight="1">
      <c r="A23" s="233"/>
      <c r="B23" s="345" t="s">
        <v>16</v>
      </c>
      <c r="C23" s="368" t="s">
        <v>47</v>
      </c>
      <c r="D23" s="369"/>
      <c r="E23" s="369"/>
      <c r="F23" s="370"/>
      <c r="G23" s="58">
        <v>20</v>
      </c>
      <c r="H23" s="547"/>
    </row>
    <row r="24" spans="1:8" ht="26.25" customHeight="1">
      <c r="A24" s="233"/>
      <c r="B24" s="207"/>
      <c r="C24" s="181" t="s">
        <v>117</v>
      </c>
      <c r="D24" s="182"/>
      <c r="E24" s="182"/>
      <c r="F24" s="183"/>
      <c r="G24" s="79"/>
      <c r="H24" s="269"/>
    </row>
    <row r="25" spans="1:8" ht="25.5" customHeight="1">
      <c r="A25" s="233"/>
      <c r="B25" s="345" t="s">
        <v>18</v>
      </c>
      <c r="C25" s="368" t="s">
        <v>48</v>
      </c>
      <c r="D25" s="369"/>
      <c r="E25" s="369"/>
      <c r="F25" s="370"/>
      <c r="G25" s="58">
        <v>20</v>
      </c>
      <c r="H25" s="547"/>
    </row>
    <row r="26" spans="1:8" ht="25.5" customHeight="1">
      <c r="A26" s="233"/>
      <c r="B26" s="207"/>
      <c r="C26" s="181" t="s">
        <v>117</v>
      </c>
      <c r="D26" s="182"/>
      <c r="E26" s="182"/>
      <c r="F26" s="183"/>
      <c r="G26" s="79"/>
      <c r="H26" s="269"/>
    </row>
    <row r="27" spans="1:9" ht="25.5" customHeight="1">
      <c r="A27" s="233"/>
      <c r="B27" s="75" t="s">
        <v>56</v>
      </c>
      <c r="C27" s="312" t="s">
        <v>53</v>
      </c>
      <c r="D27" s="313"/>
      <c r="E27" s="313"/>
      <c r="F27" s="314"/>
      <c r="G27" s="116">
        <v>108</v>
      </c>
      <c r="H27" s="117"/>
      <c r="I27" s="63">
        <f>SUM(G13:G27)+I17</f>
        <v>270</v>
      </c>
    </row>
    <row r="28" spans="1:8" ht="24.75" customHeight="1" thickBot="1">
      <c r="A28" s="233"/>
      <c r="B28" s="85"/>
      <c r="C28" s="321"/>
      <c r="D28" s="322"/>
      <c r="E28" s="322"/>
      <c r="F28" s="323"/>
      <c r="G28" s="81"/>
      <c r="H28" s="82"/>
    </row>
    <row r="29" spans="1:8" ht="19.5" customHeight="1" thickBot="1" thickTop="1">
      <c r="A29" s="234"/>
      <c r="B29" s="222" t="s">
        <v>10</v>
      </c>
      <c r="C29" s="222"/>
      <c r="D29" s="222"/>
      <c r="E29" s="222"/>
      <c r="F29" s="223"/>
      <c r="G29" s="19"/>
      <c r="H29" s="46"/>
    </row>
    <row r="30" spans="1:8" ht="25.5" customHeight="1" thickBot="1">
      <c r="A30" s="259" t="s">
        <v>11</v>
      </c>
      <c r="B30" s="260"/>
      <c r="C30" s="261"/>
      <c r="D30" s="261"/>
      <c r="E30" s="261"/>
      <c r="F30" s="262"/>
      <c r="G30" s="48">
        <f>108*4</f>
        <v>432</v>
      </c>
      <c r="H30" s="47"/>
    </row>
    <row r="31" spans="1:8" ht="47.25" customHeight="1" thickBot="1">
      <c r="A31" s="241" t="s">
        <v>12</v>
      </c>
      <c r="B31" s="242"/>
      <c r="C31" s="243"/>
      <c r="D31" s="244"/>
      <c r="E31" s="244"/>
      <c r="F31" s="244"/>
      <c r="G31" s="244"/>
      <c r="H31" s="245"/>
    </row>
    <row r="32" spans="6:8" ht="30" customHeight="1">
      <c r="F32" s="86" t="s">
        <v>132</v>
      </c>
      <c r="G32" s="63">
        <f>SUM(G13:G29)+I17</f>
        <v>270</v>
      </c>
      <c r="H32" s="87">
        <f>G32/G30</f>
        <v>0.625</v>
      </c>
    </row>
  </sheetData>
  <sheetProtection/>
  <mergeCells count="55">
    <mergeCell ref="A21:A29"/>
    <mergeCell ref="B29:F29"/>
    <mergeCell ref="A30:B30"/>
    <mergeCell ref="C30:F30"/>
    <mergeCell ref="C31:H31"/>
    <mergeCell ref="B17:B18"/>
    <mergeCell ref="A31:B31"/>
    <mergeCell ref="C28:F28"/>
    <mergeCell ref="C27:F27"/>
    <mergeCell ref="A11:A20"/>
    <mergeCell ref="B25:B26"/>
    <mergeCell ref="B23:B24"/>
    <mergeCell ref="B21:B22"/>
    <mergeCell ref="C21:F21"/>
    <mergeCell ref="C23:F23"/>
    <mergeCell ref="C25:F25"/>
    <mergeCell ref="C24:F24"/>
    <mergeCell ref="C11:F11"/>
    <mergeCell ref="C15:F15"/>
    <mergeCell ref="H25:H26"/>
    <mergeCell ref="H23:H24"/>
    <mergeCell ref="H21:H22"/>
    <mergeCell ref="H9:H10"/>
    <mergeCell ref="C14:F14"/>
    <mergeCell ref="H17:H18"/>
    <mergeCell ref="H15:H16"/>
    <mergeCell ref="H11:H12"/>
    <mergeCell ref="B11:B12"/>
    <mergeCell ref="B13:B14"/>
    <mergeCell ref="C26:F26"/>
    <mergeCell ref="C17:F17"/>
    <mergeCell ref="C16:F16"/>
    <mergeCell ref="C18:F18"/>
    <mergeCell ref="C12:F12"/>
    <mergeCell ref="C22:F22"/>
    <mergeCell ref="B20:F20"/>
    <mergeCell ref="C13:F13"/>
    <mergeCell ref="A9:B10"/>
    <mergeCell ref="A6:B6"/>
    <mergeCell ref="C6:H6"/>
    <mergeCell ref="A8:B8"/>
    <mergeCell ref="C8:H8"/>
    <mergeCell ref="A7:B7"/>
    <mergeCell ref="C7:H7"/>
    <mergeCell ref="C9:F10"/>
    <mergeCell ref="H13:H14"/>
    <mergeCell ref="C19:F19"/>
    <mergeCell ref="B15:B16"/>
    <mergeCell ref="A2:H2"/>
    <mergeCell ref="F3:H3"/>
    <mergeCell ref="A4:B4"/>
    <mergeCell ref="C4:D4"/>
    <mergeCell ref="F4:H4"/>
    <mergeCell ref="A5:B5"/>
    <mergeCell ref="F5:H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dimension ref="A1:H43"/>
  <sheetViews>
    <sheetView view="pageBreakPreview" zoomScale="90" zoomScaleSheetLayoutView="90" workbookViewId="0" topLeftCell="A31">
      <selection activeCell="C31" sqref="C31:F31"/>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8" width="10.375" style="1" customWidth="1"/>
    <col min="9" max="16384" width="9.00390625" style="1" customWidth="1"/>
  </cols>
  <sheetData>
    <row r="1" ht="15.75" customHeight="1">
      <c r="H1" s="2"/>
    </row>
    <row r="2" spans="1:8" ht="34.5" customHeight="1">
      <c r="A2" s="208" t="s">
        <v>119</v>
      </c>
      <c r="B2" s="209"/>
      <c r="C2" s="209"/>
      <c r="D2" s="209"/>
      <c r="E2" s="209"/>
      <c r="F2" s="209"/>
      <c r="G2" s="209"/>
      <c r="H2" s="209"/>
    </row>
    <row r="3" spans="6:8" ht="24.75" customHeight="1" thickBot="1">
      <c r="F3" s="210" t="s">
        <v>36</v>
      </c>
      <c r="G3" s="210"/>
      <c r="H3" s="210"/>
    </row>
    <row r="4" spans="1:8" ht="28.5" customHeight="1">
      <c r="A4" s="211" t="s">
        <v>0</v>
      </c>
      <c r="B4" s="212"/>
      <c r="C4" s="213" t="s">
        <v>120</v>
      </c>
      <c r="D4" s="213"/>
      <c r="E4" s="3" t="s">
        <v>1</v>
      </c>
      <c r="F4" s="214" t="s">
        <v>35</v>
      </c>
      <c r="G4" s="215"/>
      <c r="H4" s="216"/>
    </row>
    <row r="5" spans="1:8" ht="47.25" customHeight="1">
      <c r="A5" s="217" t="s">
        <v>2</v>
      </c>
      <c r="B5" s="218"/>
      <c r="C5" s="4" t="s">
        <v>37</v>
      </c>
      <c r="D5" s="5" t="s">
        <v>59</v>
      </c>
      <c r="E5" s="6" t="s">
        <v>3</v>
      </c>
      <c r="F5" s="326" t="s">
        <v>122</v>
      </c>
      <c r="G5" s="327"/>
      <c r="H5" s="328"/>
    </row>
    <row r="6" spans="1:8" ht="34.5" customHeight="1">
      <c r="A6" s="224" t="s">
        <v>88</v>
      </c>
      <c r="B6" s="225"/>
      <c r="C6" s="302" t="s">
        <v>121</v>
      </c>
      <c r="D6" s="303"/>
      <c r="E6" s="303"/>
      <c r="F6" s="303"/>
      <c r="G6" s="303"/>
      <c r="H6" s="305"/>
    </row>
    <row r="7" spans="1:8" ht="27" customHeight="1">
      <c r="A7" s="235" t="s">
        <v>87</v>
      </c>
      <c r="B7" s="236"/>
      <c r="C7" s="306"/>
      <c r="D7" s="308"/>
      <c r="E7" s="308"/>
      <c r="F7" s="308"/>
      <c r="G7" s="308"/>
      <c r="H7" s="309"/>
    </row>
    <row r="8" spans="1:8" ht="27" customHeight="1">
      <c r="A8" s="217" t="s">
        <v>4</v>
      </c>
      <c r="B8" s="218"/>
      <c r="C8" s="229"/>
      <c r="D8" s="230"/>
      <c r="E8" s="230"/>
      <c r="F8" s="230"/>
      <c r="G8" s="230"/>
      <c r="H8" s="231"/>
    </row>
    <row r="9" spans="1:8" ht="16.5" customHeight="1">
      <c r="A9" s="189" t="s">
        <v>5</v>
      </c>
      <c r="B9" s="190"/>
      <c r="C9" s="193" t="s">
        <v>6</v>
      </c>
      <c r="D9" s="194"/>
      <c r="E9" s="194"/>
      <c r="F9" s="190"/>
      <c r="G9" s="66" t="s">
        <v>84</v>
      </c>
      <c r="H9" s="179" t="s">
        <v>85</v>
      </c>
    </row>
    <row r="10" spans="1:8" ht="16.5" customHeight="1">
      <c r="A10" s="191"/>
      <c r="B10" s="192"/>
      <c r="C10" s="195"/>
      <c r="D10" s="196"/>
      <c r="E10" s="196"/>
      <c r="F10" s="192"/>
      <c r="G10" s="65" t="s">
        <v>116</v>
      </c>
      <c r="H10" s="180"/>
    </row>
    <row r="11" spans="1:8" ht="27" customHeight="1">
      <c r="A11" s="232" t="s">
        <v>7</v>
      </c>
      <c r="B11" s="298" t="s">
        <v>14</v>
      </c>
      <c r="C11" s="339" t="s">
        <v>41</v>
      </c>
      <c r="D11" s="340"/>
      <c r="E11" s="340"/>
      <c r="F11" s="341"/>
      <c r="G11" s="41">
        <v>4</v>
      </c>
      <c r="H11" s="352"/>
    </row>
    <row r="12" spans="1:8" ht="27" customHeight="1">
      <c r="A12" s="233"/>
      <c r="B12" s="299"/>
      <c r="C12" s="283" t="s">
        <v>117</v>
      </c>
      <c r="D12" s="284"/>
      <c r="E12" s="284"/>
      <c r="F12" s="285"/>
      <c r="G12" s="71"/>
      <c r="H12" s="353"/>
    </row>
    <row r="13" spans="1:8" ht="35.25" customHeight="1">
      <c r="A13" s="233"/>
      <c r="B13" s="298" t="s">
        <v>39</v>
      </c>
      <c r="C13" s="186" t="s">
        <v>40</v>
      </c>
      <c r="D13" s="187"/>
      <c r="E13" s="187"/>
      <c r="F13" s="188"/>
      <c r="G13" s="32">
        <v>24</v>
      </c>
      <c r="H13" s="352"/>
    </row>
    <row r="14" spans="1:8" ht="33" customHeight="1">
      <c r="A14" s="233"/>
      <c r="B14" s="299"/>
      <c r="C14" s="283" t="s">
        <v>117</v>
      </c>
      <c r="D14" s="284"/>
      <c r="E14" s="284"/>
      <c r="F14" s="285"/>
      <c r="G14" s="71"/>
      <c r="H14" s="353"/>
    </row>
    <row r="15" spans="1:8" ht="27" customHeight="1">
      <c r="A15" s="233"/>
      <c r="B15" s="197" t="s">
        <v>20</v>
      </c>
      <c r="C15" s="201" t="s">
        <v>63</v>
      </c>
      <c r="D15" s="202"/>
      <c r="E15" s="202"/>
      <c r="F15" s="203"/>
      <c r="G15" s="61">
        <v>10</v>
      </c>
      <c r="H15" s="352"/>
    </row>
    <row r="16" spans="1:8" ht="27" customHeight="1">
      <c r="A16" s="233"/>
      <c r="B16" s="198"/>
      <c r="C16" s="283" t="s">
        <v>117</v>
      </c>
      <c r="D16" s="284"/>
      <c r="E16" s="284"/>
      <c r="F16" s="285"/>
      <c r="G16" s="71"/>
      <c r="H16" s="353"/>
    </row>
    <row r="17" spans="1:8" ht="35.25" customHeight="1">
      <c r="A17" s="233"/>
      <c r="B17" s="199" t="s">
        <v>61</v>
      </c>
      <c r="C17" s="186" t="s">
        <v>123</v>
      </c>
      <c r="D17" s="187"/>
      <c r="E17" s="187"/>
      <c r="F17" s="188"/>
      <c r="G17" s="32">
        <v>20</v>
      </c>
      <c r="H17" s="352"/>
    </row>
    <row r="18" spans="1:8" ht="33" customHeight="1">
      <c r="A18" s="233"/>
      <c r="B18" s="200"/>
      <c r="C18" s="283" t="s">
        <v>117</v>
      </c>
      <c r="D18" s="284"/>
      <c r="E18" s="284"/>
      <c r="F18" s="285"/>
      <c r="G18" s="71"/>
      <c r="H18" s="353"/>
    </row>
    <row r="19" spans="1:8" ht="27" customHeight="1">
      <c r="A19" s="233"/>
      <c r="B19" s="197" t="s">
        <v>62</v>
      </c>
      <c r="C19" s="186" t="s">
        <v>124</v>
      </c>
      <c r="D19" s="187"/>
      <c r="E19" s="187"/>
      <c r="F19" s="188"/>
      <c r="G19" s="32">
        <v>10</v>
      </c>
      <c r="H19" s="352"/>
    </row>
    <row r="20" spans="1:8" ht="27" customHeight="1">
      <c r="A20" s="233"/>
      <c r="B20" s="198"/>
      <c r="C20" s="283" t="s">
        <v>117</v>
      </c>
      <c r="D20" s="284"/>
      <c r="E20" s="284"/>
      <c r="F20" s="285"/>
      <c r="G20" s="71"/>
      <c r="H20" s="353"/>
    </row>
    <row r="21" spans="1:8" ht="27" customHeight="1">
      <c r="A21" s="233"/>
      <c r="B21" s="298"/>
      <c r="C21" s="548"/>
      <c r="D21" s="549"/>
      <c r="E21" s="549"/>
      <c r="F21" s="550"/>
      <c r="G21" s="32"/>
      <c r="H21" s="352"/>
    </row>
    <row r="22" spans="1:8" ht="27" customHeight="1">
      <c r="A22" s="233"/>
      <c r="B22" s="299"/>
      <c r="C22" s="283"/>
      <c r="D22" s="284"/>
      <c r="E22" s="284"/>
      <c r="F22" s="285"/>
      <c r="G22" s="71"/>
      <c r="H22" s="353"/>
    </row>
    <row r="23" spans="1:8" ht="27" customHeight="1">
      <c r="A23" s="233"/>
      <c r="B23" s="298"/>
      <c r="C23" s="548"/>
      <c r="D23" s="549"/>
      <c r="E23" s="549"/>
      <c r="F23" s="550"/>
      <c r="G23" s="32"/>
      <c r="H23" s="352"/>
    </row>
    <row r="24" spans="1:8" ht="27" customHeight="1">
      <c r="A24" s="233"/>
      <c r="B24" s="299"/>
      <c r="C24" s="283"/>
      <c r="D24" s="284"/>
      <c r="E24" s="284"/>
      <c r="F24" s="285"/>
      <c r="G24" s="71"/>
      <c r="H24" s="353"/>
    </row>
    <row r="25" spans="1:8" ht="27" customHeight="1">
      <c r="A25" s="233"/>
      <c r="B25" s="13"/>
      <c r="C25" s="548"/>
      <c r="D25" s="549"/>
      <c r="E25" s="549"/>
      <c r="F25" s="550"/>
      <c r="G25" s="33"/>
      <c r="H25" s="37"/>
    </row>
    <row r="26" spans="1:8" ht="27" customHeight="1" thickBot="1">
      <c r="A26" s="233"/>
      <c r="B26" s="12"/>
      <c r="C26" s="256"/>
      <c r="D26" s="257"/>
      <c r="E26" s="257"/>
      <c r="F26" s="258"/>
      <c r="G26" s="34"/>
      <c r="H26" s="38"/>
    </row>
    <row r="27" spans="1:8" ht="21.75" customHeight="1" thickBot="1" thickTop="1">
      <c r="A27" s="64"/>
      <c r="B27" s="222" t="s">
        <v>8</v>
      </c>
      <c r="C27" s="222"/>
      <c r="D27" s="222"/>
      <c r="E27" s="222"/>
      <c r="F27" s="223"/>
      <c r="G27" s="19"/>
      <c r="H27" s="39"/>
    </row>
    <row r="28" spans="1:8" ht="27" customHeight="1">
      <c r="A28" s="246" t="s">
        <v>9</v>
      </c>
      <c r="B28" s="363" t="s">
        <v>21</v>
      </c>
      <c r="C28" s="186" t="s">
        <v>101</v>
      </c>
      <c r="D28" s="187"/>
      <c r="E28" s="187"/>
      <c r="F28" s="188"/>
      <c r="G28" s="35">
        <v>30</v>
      </c>
      <c r="H28" s="367"/>
    </row>
    <row r="29" spans="1:8" ht="27" customHeight="1">
      <c r="A29" s="233"/>
      <c r="B29" s="198"/>
      <c r="C29" s="283" t="s">
        <v>117</v>
      </c>
      <c r="D29" s="284"/>
      <c r="E29" s="284"/>
      <c r="F29" s="285"/>
      <c r="G29" s="71"/>
      <c r="H29" s="353"/>
    </row>
    <row r="30" spans="1:8" ht="27" customHeight="1">
      <c r="A30" s="233"/>
      <c r="B30" s="197" t="s">
        <v>22</v>
      </c>
      <c r="C30" s="186" t="s">
        <v>102</v>
      </c>
      <c r="D30" s="187"/>
      <c r="E30" s="187"/>
      <c r="F30" s="188"/>
      <c r="G30" s="35">
        <v>30</v>
      </c>
      <c r="H30" s="352"/>
    </row>
    <row r="31" spans="1:8" ht="27" customHeight="1">
      <c r="A31" s="233"/>
      <c r="B31" s="198"/>
      <c r="C31" s="283" t="s">
        <v>117</v>
      </c>
      <c r="D31" s="284"/>
      <c r="E31" s="284"/>
      <c r="F31" s="285"/>
      <c r="G31" s="71"/>
      <c r="H31" s="353"/>
    </row>
    <row r="32" spans="1:8" ht="27" customHeight="1">
      <c r="A32" s="233"/>
      <c r="B32" s="206" t="s">
        <v>103</v>
      </c>
      <c r="C32" s="250" t="s">
        <v>104</v>
      </c>
      <c r="D32" s="251"/>
      <c r="E32" s="251"/>
      <c r="F32" s="252"/>
      <c r="G32" s="57">
        <v>30</v>
      </c>
      <c r="H32" s="352"/>
    </row>
    <row r="33" spans="1:8" ht="27" customHeight="1">
      <c r="A33" s="233"/>
      <c r="B33" s="207"/>
      <c r="C33" s="283" t="s">
        <v>117</v>
      </c>
      <c r="D33" s="284"/>
      <c r="E33" s="284"/>
      <c r="F33" s="285"/>
      <c r="G33" s="71"/>
      <c r="H33" s="353"/>
    </row>
    <row r="34" spans="1:8" ht="27" customHeight="1">
      <c r="A34" s="233"/>
      <c r="B34" s="206"/>
      <c r="C34" s="250"/>
      <c r="D34" s="251"/>
      <c r="E34" s="251"/>
      <c r="F34" s="252"/>
      <c r="G34" s="57"/>
      <c r="H34" s="352"/>
    </row>
    <row r="35" spans="1:8" ht="27" customHeight="1">
      <c r="A35" s="233"/>
      <c r="B35" s="207"/>
      <c r="C35" s="283"/>
      <c r="D35" s="284"/>
      <c r="E35" s="284"/>
      <c r="F35" s="285"/>
      <c r="G35" s="71"/>
      <c r="H35" s="353"/>
    </row>
    <row r="36" spans="1:8" ht="27" customHeight="1">
      <c r="A36" s="233"/>
      <c r="B36" s="551"/>
      <c r="C36" s="552"/>
      <c r="D36" s="553"/>
      <c r="E36" s="553"/>
      <c r="F36" s="554"/>
      <c r="G36" s="57"/>
      <c r="H36" s="352"/>
    </row>
    <row r="37" spans="1:8" ht="27" customHeight="1">
      <c r="A37" s="233"/>
      <c r="B37" s="426"/>
      <c r="C37" s="283"/>
      <c r="D37" s="284"/>
      <c r="E37" s="284"/>
      <c r="F37" s="285"/>
      <c r="G37" s="71"/>
      <c r="H37" s="353"/>
    </row>
    <row r="38" spans="1:8" ht="27" customHeight="1">
      <c r="A38" s="233"/>
      <c r="B38" s="53"/>
      <c r="C38" s="552"/>
      <c r="D38" s="553"/>
      <c r="E38" s="553"/>
      <c r="F38" s="554"/>
      <c r="G38" s="57"/>
      <c r="H38" s="40"/>
    </row>
    <row r="39" spans="1:8" ht="27" customHeight="1" thickBot="1">
      <c r="A39" s="233"/>
      <c r="B39" s="12"/>
      <c r="C39" s="485"/>
      <c r="D39" s="555"/>
      <c r="E39" s="555"/>
      <c r="F39" s="556"/>
      <c r="G39" s="62"/>
      <c r="H39" s="38"/>
    </row>
    <row r="40" spans="1:8" ht="20.25" customHeight="1" thickBot="1" thickTop="1">
      <c r="A40" s="234"/>
      <c r="B40" s="222" t="s">
        <v>10</v>
      </c>
      <c r="C40" s="222"/>
      <c r="D40" s="222"/>
      <c r="E40" s="222"/>
      <c r="F40" s="223"/>
      <c r="G40" s="44"/>
      <c r="H40" s="39"/>
    </row>
    <row r="41" spans="1:8" ht="25.5" customHeight="1" thickBot="1">
      <c r="A41" s="259" t="s">
        <v>11</v>
      </c>
      <c r="B41" s="260"/>
      <c r="C41" s="261"/>
      <c r="D41" s="261"/>
      <c r="E41" s="261"/>
      <c r="F41" s="262"/>
      <c r="G41" s="43">
        <f>108*4</f>
        <v>432</v>
      </c>
      <c r="H41" s="10"/>
    </row>
    <row r="42" spans="1:8" ht="40.5" customHeight="1" thickBot="1">
      <c r="A42" s="241" t="s">
        <v>12</v>
      </c>
      <c r="B42" s="242"/>
      <c r="C42" s="243"/>
      <c r="D42" s="244"/>
      <c r="E42" s="244"/>
      <c r="F42" s="244"/>
      <c r="G42" s="244"/>
      <c r="H42" s="245"/>
    </row>
    <row r="43" ht="30" customHeight="1">
      <c r="G43" s="63">
        <f>SUM(G11:G26,G28:G39)</f>
        <v>158</v>
      </c>
    </row>
  </sheetData>
  <sheetProtection/>
  <mergeCells count="76">
    <mergeCell ref="A42:B42"/>
    <mergeCell ref="C42:H42"/>
    <mergeCell ref="H36:H37"/>
    <mergeCell ref="C37:F37"/>
    <mergeCell ref="C38:F38"/>
    <mergeCell ref="C39:F39"/>
    <mergeCell ref="B40:F40"/>
    <mergeCell ref="A41:B41"/>
    <mergeCell ref="C41:F41"/>
    <mergeCell ref="H32:H33"/>
    <mergeCell ref="C33:F33"/>
    <mergeCell ref="B34:B35"/>
    <mergeCell ref="C34:F34"/>
    <mergeCell ref="H34:H35"/>
    <mergeCell ref="C35:F35"/>
    <mergeCell ref="H28:H29"/>
    <mergeCell ref="C29:F29"/>
    <mergeCell ref="B30:B31"/>
    <mergeCell ref="C30:F30"/>
    <mergeCell ref="H30:H31"/>
    <mergeCell ref="C31:F31"/>
    <mergeCell ref="C25:F25"/>
    <mergeCell ref="C26:F26"/>
    <mergeCell ref="B27:F27"/>
    <mergeCell ref="A28:A40"/>
    <mergeCell ref="B28:B29"/>
    <mergeCell ref="C28:F28"/>
    <mergeCell ref="B32:B33"/>
    <mergeCell ref="C32:F32"/>
    <mergeCell ref="B36:B37"/>
    <mergeCell ref="C36:F36"/>
    <mergeCell ref="B21:B22"/>
    <mergeCell ref="C21:F21"/>
    <mergeCell ref="H21:H22"/>
    <mergeCell ref="C22:F22"/>
    <mergeCell ref="B23:B24"/>
    <mergeCell ref="C23:F23"/>
    <mergeCell ref="H23:H24"/>
    <mergeCell ref="C24:F24"/>
    <mergeCell ref="B17:B18"/>
    <mergeCell ref="C17:F17"/>
    <mergeCell ref="H17:H18"/>
    <mergeCell ref="C18:F18"/>
    <mergeCell ref="B19:B20"/>
    <mergeCell ref="C19:F19"/>
    <mergeCell ref="H19:H20"/>
    <mergeCell ref="C20:F20"/>
    <mergeCell ref="H13:H14"/>
    <mergeCell ref="C14:F14"/>
    <mergeCell ref="B15:B16"/>
    <mergeCell ref="C15:F15"/>
    <mergeCell ref="H15:H16"/>
    <mergeCell ref="C16:F16"/>
    <mergeCell ref="A9:B10"/>
    <mergeCell ref="C9:F10"/>
    <mergeCell ref="H9:H10"/>
    <mergeCell ref="A11:A26"/>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dimension ref="A1:H38"/>
  <sheetViews>
    <sheetView view="pageBreakPreview" zoomScale="90" zoomScaleSheetLayoutView="90" workbookViewId="0" topLeftCell="A19">
      <selection activeCell="C31" sqref="C31:F31"/>
    </sheetView>
  </sheetViews>
  <sheetFormatPr defaultColWidth="9.00390625" defaultRowHeight="30" customHeight="1"/>
  <cols>
    <col min="1" max="1" width="4.625" style="1" customWidth="1"/>
    <col min="2" max="2" width="21.875" style="1" customWidth="1"/>
    <col min="3" max="3" width="20.625" style="1" customWidth="1"/>
    <col min="4" max="4" width="11.625" style="1" customWidth="1"/>
    <col min="5" max="5" width="12.625" style="1" customWidth="1"/>
    <col min="6" max="6" width="13.625" style="1" customWidth="1"/>
    <col min="7" max="8" width="10.375" style="1" customWidth="1"/>
    <col min="9" max="16384" width="9.00390625" style="1" customWidth="1"/>
  </cols>
  <sheetData>
    <row r="1" ht="15.75" customHeight="1">
      <c r="H1" s="2"/>
    </row>
    <row r="2" spans="1:8" ht="34.5" customHeight="1">
      <c r="A2" s="208" t="s">
        <v>125</v>
      </c>
      <c r="B2" s="209"/>
      <c r="C2" s="209"/>
      <c r="D2" s="209"/>
      <c r="E2" s="209"/>
      <c r="F2" s="209"/>
      <c r="G2" s="209"/>
      <c r="H2" s="209"/>
    </row>
    <row r="3" spans="6:8" ht="24.75" customHeight="1" thickBot="1">
      <c r="F3" s="210" t="s">
        <v>36</v>
      </c>
      <c r="G3" s="210"/>
      <c r="H3" s="210"/>
    </row>
    <row r="4" spans="1:8" ht="34.5" customHeight="1">
      <c r="A4" s="211" t="s">
        <v>0</v>
      </c>
      <c r="B4" s="212"/>
      <c r="C4" s="213" t="s">
        <v>126</v>
      </c>
      <c r="D4" s="213"/>
      <c r="E4" s="3" t="s">
        <v>1</v>
      </c>
      <c r="F4" s="214" t="s">
        <v>35</v>
      </c>
      <c r="G4" s="215"/>
      <c r="H4" s="216"/>
    </row>
    <row r="5" spans="1:8" ht="47.25" customHeight="1">
      <c r="A5" s="217" t="s">
        <v>2</v>
      </c>
      <c r="B5" s="218"/>
      <c r="C5" s="4" t="s">
        <v>37</v>
      </c>
      <c r="D5" s="5" t="s">
        <v>57</v>
      </c>
      <c r="E5" s="6" t="s">
        <v>3</v>
      </c>
      <c r="F5" s="326" t="s">
        <v>105</v>
      </c>
      <c r="G5" s="327"/>
      <c r="H5" s="328"/>
    </row>
    <row r="6" spans="1:8" ht="34.5" customHeight="1">
      <c r="A6" s="224" t="s">
        <v>88</v>
      </c>
      <c r="B6" s="225"/>
      <c r="C6" s="302" t="s">
        <v>127</v>
      </c>
      <c r="D6" s="303"/>
      <c r="E6" s="303"/>
      <c r="F6" s="303"/>
      <c r="G6" s="303"/>
      <c r="H6" s="305"/>
    </row>
    <row r="7" spans="1:8" ht="34.5" customHeight="1">
      <c r="A7" s="235" t="s">
        <v>87</v>
      </c>
      <c r="B7" s="236"/>
      <c r="C7" s="306"/>
      <c r="D7" s="308"/>
      <c r="E7" s="308"/>
      <c r="F7" s="308"/>
      <c r="G7" s="308"/>
      <c r="H7" s="309"/>
    </row>
    <row r="8" spans="1:8" ht="34.5" customHeight="1">
      <c r="A8" s="217" t="s">
        <v>4</v>
      </c>
      <c r="B8" s="218"/>
      <c r="C8" s="229"/>
      <c r="D8" s="230"/>
      <c r="E8" s="230"/>
      <c r="F8" s="230"/>
      <c r="G8" s="230"/>
      <c r="H8" s="231"/>
    </row>
    <row r="9" spans="1:8" ht="16.5" customHeight="1">
      <c r="A9" s="189" t="s">
        <v>5</v>
      </c>
      <c r="B9" s="190"/>
      <c r="C9" s="193" t="s">
        <v>6</v>
      </c>
      <c r="D9" s="194"/>
      <c r="E9" s="194"/>
      <c r="F9" s="190"/>
      <c r="G9" s="66" t="s">
        <v>84</v>
      </c>
      <c r="H9" s="179" t="s">
        <v>85</v>
      </c>
    </row>
    <row r="10" spans="1:8" ht="16.5" customHeight="1">
      <c r="A10" s="191"/>
      <c r="B10" s="192"/>
      <c r="C10" s="195"/>
      <c r="D10" s="196"/>
      <c r="E10" s="196"/>
      <c r="F10" s="192"/>
      <c r="G10" s="65" t="s">
        <v>116</v>
      </c>
      <c r="H10" s="180"/>
    </row>
    <row r="11" spans="1:8" ht="30.75" customHeight="1">
      <c r="A11" s="232" t="s">
        <v>7</v>
      </c>
      <c r="B11" s="298" t="s">
        <v>14</v>
      </c>
      <c r="C11" s="339" t="s">
        <v>41</v>
      </c>
      <c r="D11" s="340"/>
      <c r="E11" s="340"/>
      <c r="F11" s="341"/>
      <c r="G11" s="41">
        <v>4</v>
      </c>
      <c r="H11" s="352"/>
    </row>
    <row r="12" spans="1:8" ht="27" customHeight="1">
      <c r="A12" s="233"/>
      <c r="B12" s="299"/>
      <c r="C12" s="283" t="s">
        <v>117</v>
      </c>
      <c r="D12" s="284"/>
      <c r="E12" s="284"/>
      <c r="F12" s="285"/>
      <c r="G12" s="71"/>
      <c r="H12" s="353"/>
    </row>
    <row r="13" spans="1:8" ht="36" customHeight="1">
      <c r="A13" s="233"/>
      <c r="B13" s="298" t="s">
        <v>39</v>
      </c>
      <c r="C13" s="186" t="s">
        <v>40</v>
      </c>
      <c r="D13" s="187"/>
      <c r="E13" s="187"/>
      <c r="F13" s="188"/>
      <c r="G13" s="32">
        <v>24</v>
      </c>
      <c r="H13" s="352"/>
    </row>
    <row r="14" spans="1:8" ht="27" customHeight="1">
      <c r="A14" s="233"/>
      <c r="B14" s="299"/>
      <c r="C14" s="283" t="s">
        <v>117</v>
      </c>
      <c r="D14" s="284"/>
      <c r="E14" s="284"/>
      <c r="F14" s="285"/>
      <c r="G14" s="71"/>
      <c r="H14" s="353"/>
    </row>
    <row r="15" spans="1:8" ht="30.75" customHeight="1">
      <c r="A15" s="233"/>
      <c r="B15" s="197" t="s">
        <v>20</v>
      </c>
      <c r="C15" s="201" t="s">
        <v>106</v>
      </c>
      <c r="D15" s="202"/>
      <c r="E15" s="202"/>
      <c r="F15" s="203"/>
      <c r="G15" s="61">
        <v>20</v>
      </c>
      <c r="H15" s="352"/>
    </row>
    <row r="16" spans="1:8" ht="27" customHeight="1">
      <c r="A16" s="233"/>
      <c r="B16" s="198"/>
      <c r="C16" s="283" t="s">
        <v>117</v>
      </c>
      <c r="D16" s="284"/>
      <c r="E16" s="284"/>
      <c r="F16" s="285"/>
      <c r="G16" s="71"/>
      <c r="H16" s="353"/>
    </row>
    <row r="17" spans="1:8" ht="30.75" customHeight="1">
      <c r="A17" s="233"/>
      <c r="B17" s="199" t="s">
        <v>107</v>
      </c>
      <c r="C17" s="186" t="s">
        <v>108</v>
      </c>
      <c r="D17" s="187"/>
      <c r="E17" s="187"/>
      <c r="F17" s="188"/>
      <c r="G17" s="32">
        <v>24</v>
      </c>
      <c r="H17" s="352"/>
    </row>
    <row r="18" spans="1:8" ht="27" customHeight="1">
      <c r="A18" s="233"/>
      <c r="B18" s="200"/>
      <c r="C18" s="283" t="s">
        <v>117</v>
      </c>
      <c r="D18" s="284"/>
      <c r="E18" s="284"/>
      <c r="F18" s="285"/>
      <c r="G18" s="71"/>
      <c r="H18" s="353"/>
    </row>
    <row r="19" spans="1:8" ht="30" customHeight="1">
      <c r="A19" s="233"/>
      <c r="B19" s="11"/>
      <c r="C19" s="186"/>
      <c r="D19" s="187"/>
      <c r="E19" s="187"/>
      <c r="F19" s="188"/>
      <c r="G19" s="32"/>
      <c r="H19" s="36"/>
    </row>
    <row r="20" spans="1:8" ht="30" customHeight="1" thickBot="1">
      <c r="A20" s="233"/>
      <c r="B20" s="12"/>
      <c r="C20" s="256"/>
      <c r="D20" s="257"/>
      <c r="E20" s="257"/>
      <c r="F20" s="258"/>
      <c r="G20" s="34"/>
      <c r="H20" s="38"/>
    </row>
    <row r="21" spans="1:8" ht="21.75" customHeight="1" thickBot="1" thickTop="1">
      <c r="A21" s="64"/>
      <c r="B21" s="222" t="s">
        <v>8</v>
      </c>
      <c r="C21" s="222"/>
      <c r="D21" s="222"/>
      <c r="E21" s="222"/>
      <c r="F21" s="223"/>
      <c r="G21" s="19"/>
      <c r="H21" s="39"/>
    </row>
    <row r="22" spans="1:8" ht="30.75" customHeight="1">
      <c r="A22" s="246" t="s">
        <v>9</v>
      </c>
      <c r="B22" s="240" t="s">
        <v>109</v>
      </c>
      <c r="C22" s="186" t="s">
        <v>110</v>
      </c>
      <c r="D22" s="187"/>
      <c r="E22" s="187"/>
      <c r="F22" s="188"/>
      <c r="G22" s="35">
        <v>16</v>
      </c>
      <c r="H22" s="367"/>
    </row>
    <row r="23" spans="1:8" ht="27" customHeight="1">
      <c r="A23" s="233"/>
      <c r="B23" s="200"/>
      <c r="C23" s="283" t="s">
        <v>117</v>
      </c>
      <c r="D23" s="284"/>
      <c r="E23" s="284"/>
      <c r="F23" s="285"/>
      <c r="G23" s="71"/>
      <c r="H23" s="353"/>
    </row>
    <row r="24" spans="1:8" ht="36" customHeight="1">
      <c r="A24" s="233"/>
      <c r="B24" s="199" t="s">
        <v>113</v>
      </c>
      <c r="C24" s="186" t="s">
        <v>111</v>
      </c>
      <c r="D24" s="187"/>
      <c r="E24" s="187"/>
      <c r="F24" s="188"/>
      <c r="G24" s="35">
        <v>80</v>
      </c>
      <c r="H24" s="352"/>
    </row>
    <row r="25" spans="1:8" ht="27" customHeight="1">
      <c r="A25" s="233"/>
      <c r="B25" s="200"/>
      <c r="C25" s="283" t="s">
        <v>117</v>
      </c>
      <c r="D25" s="284"/>
      <c r="E25" s="284"/>
      <c r="F25" s="285"/>
      <c r="G25" s="71"/>
      <c r="H25" s="353"/>
    </row>
    <row r="26" spans="1:8" ht="30.75" customHeight="1">
      <c r="A26" s="233"/>
      <c r="B26" s="551" t="s">
        <v>114</v>
      </c>
      <c r="C26" s="250" t="s">
        <v>118</v>
      </c>
      <c r="D26" s="251"/>
      <c r="E26" s="251"/>
      <c r="F26" s="252"/>
      <c r="G26" s="57">
        <v>80</v>
      </c>
      <c r="H26" s="352"/>
    </row>
    <row r="27" spans="1:8" ht="27" customHeight="1">
      <c r="A27" s="233"/>
      <c r="B27" s="426"/>
      <c r="C27" s="283" t="s">
        <v>117</v>
      </c>
      <c r="D27" s="284"/>
      <c r="E27" s="284"/>
      <c r="F27" s="285"/>
      <c r="G27" s="71"/>
      <c r="H27" s="353"/>
    </row>
    <row r="28" spans="1:8" ht="30.75" customHeight="1">
      <c r="A28" s="233"/>
      <c r="B28" s="557" t="s">
        <v>115</v>
      </c>
      <c r="C28" s="250" t="s">
        <v>112</v>
      </c>
      <c r="D28" s="251"/>
      <c r="E28" s="251"/>
      <c r="F28" s="252"/>
      <c r="G28" s="57">
        <v>50</v>
      </c>
      <c r="H28" s="352"/>
    </row>
    <row r="29" spans="1:8" ht="27" customHeight="1">
      <c r="A29" s="233"/>
      <c r="B29" s="558"/>
      <c r="C29" s="283" t="s">
        <v>117</v>
      </c>
      <c r="D29" s="284"/>
      <c r="E29" s="284"/>
      <c r="F29" s="285"/>
      <c r="G29" s="71"/>
      <c r="H29" s="353"/>
    </row>
    <row r="30" spans="1:8" ht="30" customHeight="1">
      <c r="A30" s="233"/>
      <c r="B30" s="53"/>
      <c r="C30" s="552"/>
      <c r="D30" s="553"/>
      <c r="E30" s="553"/>
      <c r="F30" s="554"/>
      <c r="G30" s="57"/>
      <c r="H30" s="40"/>
    </row>
    <row r="31" spans="1:8" ht="30" customHeight="1">
      <c r="A31" s="233"/>
      <c r="B31" s="53"/>
      <c r="C31" s="552"/>
      <c r="D31" s="553"/>
      <c r="E31" s="553"/>
      <c r="F31" s="554"/>
      <c r="G31" s="57"/>
      <c r="H31" s="40"/>
    </row>
    <row r="32" spans="1:8" ht="30" customHeight="1">
      <c r="A32" s="233"/>
      <c r="B32" s="11"/>
      <c r="C32" s="186"/>
      <c r="D32" s="187"/>
      <c r="E32" s="187"/>
      <c r="F32" s="188"/>
      <c r="G32" s="18"/>
      <c r="H32" s="36"/>
    </row>
    <row r="33" spans="1:8" ht="30" customHeight="1">
      <c r="A33" s="233"/>
      <c r="B33" s="11"/>
      <c r="C33" s="186"/>
      <c r="D33" s="187"/>
      <c r="E33" s="187"/>
      <c r="F33" s="188"/>
      <c r="G33" s="18"/>
      <c r="H33" s="36"/>
    </row>
    <row r="34" spans="1:8" ht="30" customHeight="1" thickBot="1">
      <c r="A34" s="233"/>
      <c r="B34" s="12"/>
      <c r="C34" s="485"/>
      <c r="D34" s="555"/>
      <c r="E34" s="555"/>
      <c r="F34" s="556"/>
      <c r="G34" s="62"/>
      <c r="H34" s="38"/>
    </row>
    <row r="35" spans="1:8" ht="20.25" customHeight="1" thickBot="1" thickTop="1">
      <c r="A35" s="234"/>
      <c r="B35" s="222" t="s">
        <v>10</v>
      </c>
      <c r="C35" s="222"/>
      <c r="D35" s="222"/>
      <c r="E35" s="222"/>
      <c r="F35" s="223"/>
      <c r="G35" s="44"/>
      <c r="H35" s="39"/>
    </row>
    <row r="36" spans="1:8" ht="25.5" customHeight="1" thickBot="1">
      <c r="A36" s="259" t="s">
        <v>11</v>
      </c>
      <c r="B36" s="260"/>
      <c r="C36" s="261"/>
      <c r="D36" s="261"/>
      <c r="E36" s="261"/>
      <c r="F36" s="262"/>
      <c r="G36" s="43">
        <f>108*3</f>
        <v>324</v>
      </c>
      <c r="H36" s="10"/>
    </row>
    <row r="37" spans="1:8" ht="47.25" customHeight="1" thickBot="1">
      <c r="A37" s="241" t="s">
        <v>12</v>
      </c>
      <c r="B37" s="242"/>
      <c r="C37" s="243"/>
      <c r="D37" s="244"/>
      <c r="E37" s="244"/>
      <c r="F37" s="244"/>
      <c r="G37" s="244"/>
      <c r="H37" s="245"/>
    </row>
    <row r="38" ht="30" customHeight="1">
      <c r="G38" s="63">
        <f>SUM(G11:G20,G22:G34)</f>
        <v>298</v>
      </c>
    </row>
  </sheetData>
  <sheetProtection/>
  <mergeCells count="63">
    <mergeCell ref="A36:B36"/>
    <mergeCell ref="C36:F36"/>
    <mergeCell ref="A37:B37"/>
    <mergeCell ref="C37:H37"/>
    <mergeCell ref="C30:F30"/>
    <mergeCell ref="C31:F31"/>
    <mergeCell ref="C32:F32"/>
    <mergeCell ref="C33:F33"/>
    <mergeCell ref="C34:F34"/>
    <mergeCell ref="B35:F35"/>
    <mergeCell ref="B26:B27"/>
    <mergeCell ref="C26:F26"/>
    <mergeCell ref="H26:H27"/>
    <mergeCell ref="C27:F27"/>
    <mergeCell ref="B28:B29"/>
    <mergeCell ref="C28:F28"/>
    <mergeCell ref="H28:H29"/>
    <mergeCell ref="C29:F29"/>
    <mergeCell ref="B21:F21"/>
    <mergeCell ref="A22:A35"/>
    <mergeCell ref="B22:B23"/>
    <mergeCell ref="C22:F22"/>
    <mergeCell ref="H22:H23"/>
    <mergeCell ref="C23:F23"/>
    <mergeCell ref="B24:B25"/>
    <mergeCell ref="C24:F24"/>
    <mergeCell ref="H24:H25"/>
    <mergeCell ref="C25:F25"/>
    <mergeCell ref="B17:B18"/>
    <mergeCell ref="C17:F17"/>
    <mergeCell ref="H17:H18"/>
    <mergeCell ref="C18:F18"/>
    <mergeCell ref="C19:F19"/>
    <mergeCell ref="C20:F20"/>
    <mergeCell ref="H13:H14"/>
    <mergeCell ref="C14:F14"/>
    <mergeCell ref="B15:B16"/>
    <mergeCell ref="C15:F15"/>
    <mergeCell ref="H15:H16"/>
    <mergeCell ref="C16:F16"/>
    <mergeCell ref="A9:B10"/>
    <mergeCell ref="C9:F10"/>
    <mergeCell ref="H9:H10"/>
    <mergeCell ref="A11:A20"/>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I32"/>
  <sheetViews>
    <sheetView view="pageBreakPreview" zoomScale="90" zoomScaleSheetLayoutView="90" workbookViewId="0" topLeftCell="A13">
      <selection activeCell="C14" sqref="C14:F14"/>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4.875" style="1" customWidth="1"/>
    <col min="7" max="8" width="8.25390625" style="1" customWidth="1"/>
    <col min="9" max="9" width="12.625" style="1" customWidth="1"/>
    <col min="10" max="16384" width="9.00390625" style="1" customWidth="1"/>
  </cols>
  <sheetData>
    <row r="1" ht="15.75" customHeight="1">
      <c r="H1" s="2"/>
    </row>
    <row r="2" spans="1:8" ht="34.5" customHeight="1">
      <c r="A2" s="208" t="s">
        <v>50</v>
      </c>
      <c r="B2" s="209"/>
      <c r="C2" s="209"/>
      <c r="D2" s="209"/>
      <c r="E2" s="209"/>
      <c r="F2" s="209"/>
      <c r="G2" s="209"/>
      <c r="H2" s="209"/>
    </row>
    <row r="3" spans="6:8" ht="24.75" customHeight="1" thickBot="1">
      <c r="F3" s="210" t="s">
        <v>128</v>
      </c>
      <c r="G3" s="210"/>
      <c r="H3" s="210"/>
    </row>
    <row r="4" spans="1:8" ht="34.5" customHeight="1">
      <c r="A4" s="211" t="s">
        <v>0</v>
      </c>
      <c r="B4" s="212"/>
      <c r="C4" s="213" t="s">
        <v>211</v>
      </c>
      <c r="D4" s="213"/>
      <c r="E4" s="3" t="s">
        <v>1</v>
      </c>
      <c r="F4" s="214" t="s">
        <v>222</v>
      </c>
      <c r="G4" s="215"/>
      <c r="H4" s="216"/>
    </row>
    <row r="5" spans="1:9" ht="47.25" customHeight="1">
      <c r="A5" s="217" t="s">
        <v>2</v>
      </c>
      <c r="B5" s="218"/>
      <c r="C5" s="4" t="s">
        <v>223</v>
      </c>
      <c r="D5" s="5" t="s">
        <v>58</v>
      </c>
      <c r="E5" s="6" t="s">
        <v>3</v>
      </c>
      <c r="F5" s="219" t="s">
        <v>43</v>
      </c>
      <c r="G5" s="220"/>
      <c r="H5" s="221"/>
      <c r="I5" s="7"/>
    </row>
    <row r="6" spans="1:8" ht="34.5" customHeight="1">
      <c r="A6" s="224" t="s">
        <v>88</v>
      </c>
      <c r="B6" s="225"/>
      <c r="C6" s="226" t="s">
        <v>38</v>
      </c>
      <c r="D6" s="227"/>
      <c r="E6" s="227"/>
      <c r="F6" s="227"/>
      <c r="G6" s="227"/>
      <c r="H6" s="228"/>
    </row>
    <row r="7" spans="1:8" ht="34.5" customHeight="1">
      <c r="A7" s="235" t="s">
        <v>87</v>
      </c>
      <c r="B7" s="236"/>
      <c r="C7" s="237"/>
      <c r="D7" s="238"/>
      <c r="E7" s="238"/>
      <c r="F7" s="238"/>
      <c r="G7" s="238"/>
      <c r="H7" s="239"/>
    </row>
    <row r="8" spans="1:8" ht="34.5" customHeight="1">
      <c r="A8" s="217" t="s">
        <v>4</v>
      </c>
      <c r="B8" s="218"/>
      <c r="C8" s="229"/>
      <c r="D8" s="230"/>
      <c r="E8" s="230"/>
      <c r="F8" s="230"/>
      <c r="G8" s="230"/>
      <c r="H8" s="231"/>
    </row>
    <row r="9" spans="1:8" ht="16.5" customHeight="1">
      <c r="A9" s="189" t="s">
        <v>5</v>
      </c>
      <c r="B9" s="190"/>
      <c r="C9" s="193" t="s">
        <v>6</v>
      </c>
      <c r="D9" s="194"/>
      <c r="E9" s="194"/>
      <c r="F9" s="190"/>
      <c r="G9" s="66" t="s">
        <v>84</v>
      </c>
      <c r="H9" s="179" t="s">
        <v>85</v>
      </c>
    </row>
    <row r="10" spans="1:8" ht="16.5" customHeight="1">
      <c r="A10" s="191"/>
      <c r="B10" s="192"/>
      <c r="C10" s="195"/>
      <c r="D10" s="196"/>
      <c r="E10" s="196"/>
      <c r="F10" s="192"/>
      <c r="G10" s="25" t="s">
        <v>116</v>
      </c>
      <c r="H10" s="180"/>
    </row>
    <row r="11" spans="1:8" ht="33" customHeight="1">
      <c r="A11" s="232" t="s">
        <v>7</v>
      </c>
      <c r="B11" s="197" t="s">
        <v>14</v>
      </c>
      <c r="C11" s="186" t="s">
        <v>131</v>
      </c>
      <c r="D11" s="187"/>
      <c r="E11" s="187"/>
      <c r="F11" s="188"/>
      <c r="G11" s="23">
        <v>4</v>
      </c>
      <c r="H11" s="184"/>
    </row>
    <row r="12" spans="1:8" ht="23.25" customHeight="1">
      <c r="A12" s="233"/>
      <c r="B12" s="198"/>
      <c r="C12" s="181" t="s">
        <v>117</v>
      </c>
      <c r="D12" s="182"/>
      <c r="E12" s="182"/>
      <c r="F12" s="183"/>
      <c r="G12" s="71"/>
      <c r="H12" s="185"/>
    </row>
    <row r="13" spans="1:8" ht="37.5" customHeight="1">
      <c r="A13" s="233"/>
      <c r="B13" s="199" t="s">
        <v>39</v>
      </c>
      <c r="C13" s="201" t="s">
        <v>145</v>
      </c>
      <c r="D13" s="202"/>
      <c r="E13" s="202"/>
      <c r="F13" s="203"/>
      <c r="G13" s="23">
        <v>24</v>
      </c>
      <c r="H13" s="184"/>
    </row>
    <row r="14" spans="1:8" ht="33" customHeight="1">
      <c r="A14" s="233"/>
      <c r="B14" s="200"/>
      <c r="C14" s="181" t="s">
        <v>117</v>
      </c>
      <c r="D14" s="182"/>
      <c r="E14" s="182"/>
      <c r="F14" s="183"/>
      <c r="G14" s="72"/>
      <c r="H14" s="185"/>
    </row>
    <row r="15" spans="1:8" ht="37.5" customHeight="1">
      <c r="A15" s="233"/>
      <c r="B15" s="197" t="s">
        <v>13</v>
      </c>
      <c r="C15" s="201" t="s">
        <v>295</v>
      </c>
      <c r="D15" s="202"/>
      <c r="E15" s="202"/>
      <c r="F15" s="203"/>
      <c r="G15" s="73">
        <v>20</v>
      </c>
      <c r="H15" s="184"/>
    </row>
    <row r="16" spans="1:8" ht="23.25" customHeight="1">
      <c r="A16" s="233"/>
      <c r="B16" s="198"/>
      <c r="C16" s="181" t="s">
        <v>117</v>
      </c>
      <c r="D16" s="182"/>
      <c r="E16" s="182"/>
      <c r="F16" s="183"/>
      <c r="G16" s="72"/>
      <c r="H16" s="185"/>
    </row>
    <row r="17" spans="1:8" ht="35.25" customHeight="1">
      <c r="A17" s="233"/>
      <c r="B17" s="204" t="s">
        <v>147</v>
      </c>
      <c r="C17" s="263" t="s">
        <v>148</v>
      </c>
      <c r="D17" s="264"/>
      <c r="E17" s="264"/>
      <c r="F17" s="265"/>
      <c r="G17" s="103">
        <v>10</v>
      </c>
      <c r="H17" s="266"/>
    </row>
    <row r="18" spans="1:8" ht="35.25" customHeight="1">
      <c r="A18" s="233"/>
      <c r="B18" s="205"/>
      <c r="C18" s="181" t="s">
        <v>117</v>
      </c>
      <c r="D18" s="182"/>
      <c r="E18" s="182"/>
      <c r="F18" s="183"/>
      <c r="G18" s="93"/>
      <c r="H18" s="267"/>
    </row>
    <row r="19" spans="1:8" ht="33" customHeight="1" thickBot="1">
      <c r="A19" s="233"/>
      <c r="B19" s="74"/>
      <c r="C19" s="271"/>
      <c r="D19" s="272"/>
      <c r="E19" s="272"/>
      <c r="F19" s="273"/>
      <c r="G19" s="69"/>
      <c r="H19" s="70"/>
    </row>
    <row r="20" spans="1:8" ht="21.75" customHeight="1" thickBot="1" thickTop="1">
      <c r="A20" s="234"/>
      <c r="B20" s="222" t="s">
        <v>8</v>
      </c>
      <c r="C20" s="222"/>
      <c r="D20" s="222"/>
      <c r="E20" s="222"/>
      <c r="F20" s="223"/>
      <c r="G20" s="22"/>
      <c r="H20" s="28"/>
    </row>
    <row r="21" spans="1:8" ht="56.25" customHeight="1">
      <c r="A21" s="246" t="s">
        <v>9</v>
      </c>
      <c r="B21" s="240" t="s">
        <v>42</v>
      </c>
      <c r="C21" s="247" t="s">
        <v>239</v>
      </c>
      <c r="D21" s="248"/>
      <c r="E21" s="248"/>
      <c r="F21" s="249"/>
      <c r="G21" s="23">
        <v>20</v>
      </c>
      <c r="H21" s="270"/>
    </row>
    <row r="22" spans="1:8" ht="33" customHeight="1">
      <c r="A22" s="233"/>
      <c r="B22" s="200"/>
      <c r="C22" s="181" t="s">
        <v>117</v>
      </c>
      <c r="D22" s="182"/>
      <c r="E22" s="182"/>
      <c r="F22" s="183"/>
      <c r="G22" s="71"/>
      <c r="H22" s="185"/>
    </row>
    <row r="23" spans="1:8" ht="33" customHeight="1">
      <c r="A23" s="233"/>
      <c r="B23" s="206" t="s">
        <v>16</v>
      </c>
      <c r="C23" s="250" t="s">
        <v>149</v>
      </c>
      <c r="D23" s="251"/>
      <c r="E23" s="251"/>
      <c r="F23" s="252"/>
      <c r="G23" s="54">
        <v>50</v>
      </c>
      <c r="H23" s="184"/>
    </row>
    <row r="24" spans="1:8" ht="33" customHeight="1">
      <c r="A24" s="233"/>
      <c r="B24" s="207"/>
      <c r="C24" s="181" t="s">
        <v>117</v>
      </c>
      <c r="D24" s="182"/>
      <c r="E24" s="182"/>
      <c r="F24" s="183"/>
      <c r="G24" s="71"/>
      <c r="H24" s="185"/>
    </row>
    <row r="25" spans="1:8" ht="33" customHeight="1">
      <c r="A25" s="233"/>
      <c r="B25" s="206" t="s">
        <v>150</v>
      </c>
      <c r="C25" s="274" t="s">
        <v>151</v>
      </c>
      <c r="D25" s="275"/>
      <c r="E25" s="275"/>
      <c r="F25" s="276"/>
      <c r="G25" s="54">
        <v>80</v>
      </c>
      <c r="H25" s="268"/>
    </row>
    <row r="26" spans="1:8" ht="33" customHeight="1">
      <c r="A26" s="233"/>
      <c r="B26" s="207"/>
      <c r="C26" s="181" t="s">
        <v>117</v>
      </c>
      <c r="D26" s="182"/>
      <c r="E26" s="182"/>
      <c r="F26" s="183"/>
      <c r="G26" s="93"/>
      <c r="H26" s="269"/>
    </row>
    <row r="27" spans="1:8" ht="33" customHeight="1">
      <c r="A27" s="233"/>
      <c r="B27" s="55"/>
      <c r="C27" s="253"/>
      <c r="D27" s="254"/>
      <c r="E27" s="254"/>
      <c r="F27" s="255"/>
      <c r="G27" s="56"/>
      <c r="H27" s="26"/>
    </row>
    <row r="28" spans="1:8" ht="33" customHeight="1" thickBot="1">
      <c r="A28" s="233"/>
      <c r="B28" s="8"/>
      <c r="C28" s="256"/>
      <c r="D28" s="257"/>
      <c r="E28" s="257"/>
      <c r="F28" s="258"/>
      <c r="G28" s="24"/>
      <c r="H28" s="27"/>
    </row>
    <row r="29" spans="1:8" ht="20.25" customHeight="1" thickBot="1" thickTop="1">
      <c r="A29" s="234"/>
      <c r="B29" s="222" t="s">
        <v>10</v>
      </c>
      <c r="C29" s="222"/>
      <c r="D29" s="222"/>
      <c r="E29" s="222"/>
      <c r="F29" s="223"/>
      <c r="G29" s="22"/>
      <c r="H29" s="28"/>
    </row>
    <row r="30" spans="1:8" ht="25.5" customHeight="1" thickBot="1">
      <c r="A30" s="259" t="s">
        <v>11</v>
      </c>
      <c r="B30" s="260"/>
      <c r="C30" s="261"/>
      <c r="D30" s="261"/>
      <c r="E30" s="261"/>
      <c r="F30" s="262"/>
      <c r="G30" s="31">
        <f>108*3</f>
        <v>324</v>
      </c>
      <c r="H30" s="29"/>
    </row>
    <row r="31" spans="1:8" ht="47.25" customHeight="1" thickBot="1">
      <c r="A31" s="241" t="s">
        <v>12</v>
      </c>
      <c r="B31" s="242"/>
      <c r="C31" s="243"/>
      <c r="D31" s="244"/>
      <c r="E31" s="244"/>
      <c r="F31" s="244"/>
      <c r="G31" s="244"/>
      <c r="H31" s="245"/>
    </row>
    <row r="32" ht="30" customHeight="1">
      <c r="G32" s="63">
        <f>SUM(G11:G19,G21:G28)</f>
        <v>208</v>
      </c>
    </row>
  </sheetData>
  <sheetProtection/>
  <mergeCells count="55">
    <mergeCell ref="C17:F17"/>
    <mergeCell ref="H17:H18"/>
    <mergeCell ref="C18:F18"/>
    <mergeCell ref="H25:H26"/>
    <mergeCell ref="H23:H24"/>
    <mergeCell ref="H21:H22"/>
    <mergeCell ref="C19:F19"/>
    <mergeCell ref="C25:F25"/>
    <mergeCell ref="B21:B22"/>
    <mergeCell ref="A31:B31"/>
    <mergeCell ref="C31:H31"/>
    <mergeCell ref="A21:A29"/>
    <mergeCell ref="C21:F21"/>
    <mergeCell ref="C23:F23"/>
    <mergeCell ref="C27:F27"/>
    <mergeCell ref="C28:F28"/>
    <mergeCell ref="A30:B30"/>
    <mergeCell ref="C30:F30"/>
    <mergeCell ref="B29:F29"/>
    <mergeCell ref="A6:B6"/>
    <mergeCell ref="C6:H6"/>
    <mergeCell ref="A8:B8"/>
    <mergeCell ref="C8:H8"/>
    <mergeCell ref="B20:F20"/>
    <mergeCell ref="A11:A20"/>
    <mergeCell ref="C15:F15"/>
    <mergeCell ref="A7:B7"/>
    <mergeCell ref="C7:H7"/>
    <mergeCell ref="A2:H2"/>
    <mergeCell ref="F3:H3"/>
    <mergeCell ref="A4:B4"/>
    <mergeCell ref="C4:D4"/>
    <mergeCell ref="F4:H4"/>
    <mergeCell ref="A5:B5"/>
    <mergeCell ref="F5:H5"/>
    <mergeCell ref="A9:B10"/>
    <mergeCell ref="C9:F10"/>
    <mergeCell ref="C26:F26"/>
    <mergeCell ref="B11:B12"/>
    <mergeCell ref="B15:B16"/>
    <mergeCell ref="B13:B14"/>
    <mergeCell ref="C13:F13"/>
    <mergeCell ref="B17:B18"/>
    <mergeCell ref="B25:B26"/>
    <mergeCell ref="B23:B24"/>
    <mergeCell ref="H9:H10"/>
    <mergeCell ref="C12:F12"/>
    <mergeCell ref="C14:F14"/>
    <mergeCell ref="C16:F16"/>
    <mergeCell ref="C22:F22"/>
    <mergeCell ref="C24:F24"/>
    <mergeCell ref="H11:H12"/>
    <mergeCell ref="H15:H16"/>
    <mergeCell ref="H13:H14"/>
    <mergeCell ref="C11:F11"/>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I36"/>
  <sheetViews>
    <sheetView view="pageBreakPreview" zoomScale="90" zoomScaleSheetLayoutView="90" workbookViewId="0" topLeftCell="A7">
      <selection activeCell="C14" sqref="C14:F14"/>
    </sheetView>
  </sheetViews>
  <sheetFormatPr defaultColWidth="9.00390625" defaultRowHeight="30" customHeight="1"/>
  <cols>
    <col min="1" max="1" width="4.625" style="1" customWidth="1"/>
    <col min="2" max="2" width="19.125" style="1" customWidth="1"/>
    <col min="3" max="3" width="20.625" style="1" customWidth="1"/>
    <col min="4" max="4" width="13.00390625" style="1" customWidth="1"/>
    <col min="5" max="5" width="12.625" style="1" customWidth="1"/>
    <col min="6" max="6" width="13.625" style="1" customWidth="1"/>
    <col min="7" max="8" width="8.25390625" style="1" customWidth="1"/>
    <col min="9" max="9" width="12.625" style="1" customWidth="1"/>
    <col min="10" max="16384" width="9.00390625" style="1" customWidth="1"/>
  </cols>
  <sheetData>
    <row r="1" ht="15.75" customHeight="1">
      <c r="H1" s="2"/>
    </row>
    <row r="2" spans="1:8" ht="34.5" customHeight="1">
      <c r="A2" s="208" t="s">
        <v>266</v>
      </c>
      <c r="B2" s="209"/>
      <c r="C2" s="209"/>
      <c r="D2" s="209"/>
      <c r="E2" s="209"/>
      <c r="F2" s="209"/>
      <c r="G2" s="209"/>
      <c r="H2" s="209"/>
    </row>
    <row r="3" spans="6:8" ht="24.75" customHeight="1" thickBot="1">
      <c r="F3" s="210" t="s">
        <v>128</v>
      </c>
      <c r="G3" s="210"/>
      <c r="H3" s="210"/>
    </row>
    <row r="4" spans="1:8" ht="34.5" customHeight="1">
      <c r="A4" s="211" t="s">
        <v>0</v>
      </c>
      <c r="B4" s="212"/>
      <c r="C4" s="307" t="s">
        <v>257</v>
      </c>
      <c r="D4" s="307"/>
      <c r="E4" s="3" t="s">
        <v>1</v>
      </c>
      <c r="F4" s="214" t="s">
        <v>237</v>
      </c>
      <c r="G4" s="215"/>
      <c r="H4" s="216"/>
    </row>
    <row r="5" spans="1:9" ht="47.25" customHeight="1">
      <c r="A5" s="217" t="s">
        <v>2</v>
      </c>
      <c r="B5" s="218"/>
      <c r="C5" s="4" t="s">
        <v>223</v>
      </c>
      <c r="D5" s="5" t="s">
        <v>234</v>
      </c>
      <c r="E5" s="6" t="s">
        <v>3</v>
      </c>
      <c r="F5" s="219" t="s">
        <v>224</v>
      </c>
      <c r="G5" s="220"/>
      <c r="H5" s="221"/>
      <c r="I5" s="7"/>
    </row>
    <row r="6" spans="1:8" ht="34.5" customHeight="1">
      <c r="A6" s="224" t="s">
        <v>235</v>
      </c>
      <c r="B6" s="225"/>
      <c r="C6" s="302" t="s">
        <v>225</v>
      </c>
      <c r="D6" s="303"/>
      <c r="E6" s="303"/>
      <c r="F6" s="303"/>
      <c r="G6" s="303"/>
      <c r="H6" s="305"/>
    </row>
    <row r="7" spans="1:8" ht="45" customHeight="1">
      <c r="A7" s="235" t="s">
        <v>87</v>
      </c>
      <c r="B7" s="236"/>
      <c r="C7" s="306"/>
      <c r="D7" s="238"/>
      <c r="E7" s="238"/>
      <c r="F7" s="238"/>
      <c r="G7" s="238"/>
      <c r="H7" s="239"/>
    </row>
    <row r="8" spans="1:8" ht="34.5" customHeight="1">
      <c r="A8" s="217" t="s">
        <v>4</v>
      </c>
      <c r="B8" s="218"/>
      <c r="C8" s="229"/>
      <c r="D8" s="230"/>
      <c r="E8" s="230"/>
      <c r="F8" s="230"/>
      <c r="G8" s="230"/>
      <c r="H8" s="231"/>
    </row>
    <row r="9" spans="1:8" ht="16.5" customHeight="1">
      <c r="A9" s="189" t="s">
        <v>5</v>
      </c>
      <c r="B9" s="190"/>
      <c r="C9" s="193" t="s">
        <v>6</v>
      </c>
      <c r="D9" s="194"/>
      <c r="E9" s="194"/>
      <c r="F9" s="190"/>
      <c r="G9" s="66" t="s">
        <v>84</v>
      </c>
      <c r="H9" s="179" t="s">
        <v>85</v>
      </c>
    </row>
    <row r="10" spans="1:8" ht="16.5" customHeight="1">
      <c r="A10" s="191"/>
      <c r="B10" s="192"/>
      <c r="C10" s="195"/>
      <c r="D10" s="196"/>
      <c r="E10" s="196"/>
      <c r="F10" s="192"/>
      <c r="G10" s="25" t="s">
        <v>116</v>
      </c>
      <c r="H10" s="180"/>
    </row>
    <row r="11" spans="1:8" ht="25.5" customHeight="1">
      <c r="A11" s="232" t="s">
        <v>7</v>
      </c>
      <c r="B11" s="197" t="s">
        <v>226</v>
      </c>
      <c r="C11" s="186" t="s">
        <v>131</v>
      </c>
      <c r="D11" s="187"/>
      <c r="E11" s="187"/>
      <c r="F11" s="188"/>
      <c r="G11" s="127">
        <v>4</v>
      </c>
      <c r="H11" s="184"/>
    </row>
    <row r="12" spans="1:8" ht="23.25" customHeight="1">
      <c r="A12" s="233"/>
      <c r="B12" s="198"/>
      <c r="C12" s="181" t="s">
        <v>117</v>
      </c>
      <c r="D12" s="182"/>
      <c r="E12" s="182"/>
      <c r="F12" s="183"/>
      <c r="G12" s="128"/>
      <c r="H12" s="185"/>
    </row>
    <row r="13" spans="1:8" ht="37.5" customHeight="1">
      <c r="A13" s="233"/>
      <c r="B13" s="199" t="s">
        <v>39</v>
      </c>
      <c r="C13" s="201" t="s">
        <v>145</v>
      </c>
      <c r="D13" s="202"/>
      <c r="E13" s="202"/>
      <c r="F13" s="203"/>
      <c r="G13" s="127">
        <v>24</v>
      </c>
      <c r="H13" s="184"/>
    </row>
    <row r="14" spans="1:8" ht="22.5" customHeight="1">
      <c r="A14" s="233"/>
      <c r="B14" s="200"/>
      <c r="C14" s="181" t="s">
        <v>117</v>
      </c>
      <c r="D14" s="182"/>
      <c r="E14" s="182"/>
      <c r="F14" s="183"/>
      <c r="G14" s="129"/>
      <c r="H14" s="185"/>
    </row>
    <row r="15" spans="1:8" ht="37.5" customHeight="1">
      <c r="A15" s="233"/>
      <c r="B15" s="197" t="s">
        <v>13</v>
      </c>
      <c r="C15" s="201" t="s">
        <v>146</v>
      </c>
      <c r="D15" s="202"/>
      <c r="E15" s="202"/>
      <c r="F15" s="203"/>
      <c r="G15" s="130">
        <v>20</v>
      </c>
      <c r="H15" s="184"/>
    </row>
    <row r="16" spans="1:8" ht="23.25" customHeight="1">
      <c r="A16" s="233"/>
      <c r="B16" s="198"/>
      <c r="C16" s="181" t="s">
        <v>117</v>
      </c>
      <c r="D16" s="182"/>
      <c r="E16" s="182"/>
      <c r="F16" s="183"/>
      <c r="G16" s="129"/>
      <c r="H16" s="185"/>
    </row>
    <row r="17" spans="1:8" ht="24" customHeight="1">
      <c r="A17" s="233"/>
      <c r="B17" s="298" t="s">
        <v>236</v>
      </c>
      <c r="C17" s="226" t="s">
        <v>227</v>
      </c>
      <c r="D17" s="227"/>
      <c r="E17" s="227"/>
      <c r="F17" s="300"/>
      <c r="G17" s="131">
        <v>10</v>
      </c>
      <c r="H17" s="291"/>
    </row>
    <row r="18" spans="1:8" ht="22.5" customHeight="1">
      <c r="A18" s="233"/>
      <c r="B18" s="299"/>
      <c r="C18" s="181" t="s">
        <v>117</v>
      </c>
      <c r="D18" s="182"/>
      <c r="E18" s="182"/>
      <c r="F18" s="183"/>
      <c r="G18" s="132"/>
      <c r="H18" s="301"/>
    </row>
    <row r="19" spans="1:8" ht="42" customHeight="1">
      <c r="A19" s="233"/>
      <c r="B19" s="289" t="s">
        <v>228</v>
      </c>
      <c r="C19" s="302" t="s">
        <v>229</v>
      </c>
      <c r="D19" s="303"/>
      <c r="E19" s="303"/>
      <c r="F19" s="304"/>
      <c r="G19" s="131">
        <v>10</v>
      </c>
      <c r="H19" s="291"/>
    </row>
    <row r="20" spans="1:8" ht="21.75" customHeight="1" thickBot="1">
      <c r="A20" s="233"/>
      <c r="B20" s="290"/>
      <c r="C20" s="181" t="s">
        <v>117</v>
      </c>
      <c r="D20" s="182"/>
      <c r="E20" s="182"/>
      <c r="F20" s="183"/>
      <c r="G20" s="133"/>
      <c r="H20" s="292"/>
    </row>
    <row r="21" spans="1:8" ht="21.75" customHeight="1" thickBot="1" thickTop="1">
      <c r="A21" s="234"/>
      <c r="B21" s="222" t="s">
        <v>8</v>
      </c>
      <c r="C21" s="222"/>
      <c r="D21" s="222"/>
      <c r="E21" s="222"/>
      <c r="F21" s="223"/>
      <c r="G21" s="134"/>
      <c r="H21" s="135"/>
    </row>
    <row r="22" spans="1:8" ht="54" customHeight="1">
      <c r="A22" s="161" t="s">
        <v>9</v>
      </c>
      <c r="B22" s="240" t="s">
        <v>44</v>
      </c>
      <c r="C22" s="247" t="s">
        <v>240</v>
      </c>
      <c r="D22" s="248"/>
      <c r="E22" s="248"/>
      <c r="F22" s="249"/>
      <c r="G22" s="127">
        <v>20</v>
      </c>
      <c r="H22" s="270"/>
    </row>
    <row r="23" spans="1:8" ht="22.5" customHeight="1">
      <c r="A23" s="162"/>
      <c r="B23" s="200"/>
      <c r="C23" s="181" t="s">
        <v>117</v>
      </c>
      <c r="D23" s="182"/>
      <c r="E23" s="182"/>
      <c r="F23" s="183"/>
      <c r="G23" s="128"/>
      <c r="H23" s="185"/>
    </row>
    <row r="24" spans="1:8" ht="33" customHeight="1">
      <c r="A24" s="162"/>
      <c r="B24" s="197" t="s">
        <v>16</v>
      </c>
      <c r="C24" s="295" t="s">
        <v>149</v>
      </c>
      <c r="D24" s="296"/>
      <c r="E24" s="296"/>
      <c r="F24" s="297"/>
      <c r="G24" s="127">
        <v>50</v>
      </c>
      <c r="H24" s="184"/>
    </row>
    <row r="25" spans="1:8" ht="22.5" customHeight="1">
      <c r="A25" s="162"/>
      <c r="B25" s="198"/>
      <c r="C25" s="181" t="s">
        <v>117</v>
      </c>
      <c r="D25" s="182"/>
      <c r="E25" s="182"/>
      <c r="F25" s="183"/>
      <c r="G25" s="128"/>
      <c r="H25" s="185"/>
    </row>
    <row r="26" spans="1:8" ht="33" customHeight="1">
      <c r="A26" s="162"/>
      <c r="B26" s="197" t="s">
        <v>150</v>
      </c>
      <c r="C26" s="277" t="s">
        <v>238</v>
      </c>
      <c r="D26" s="278"/>
      <c r="E26" s="278"/>
      <c r="F26" s="279"/>
      <c r="G26" s="127">
        <v>80</v>
      </c>
      <c r="H26" s="184"/>
    </row>
    <row r="27" spans="1:8" ht="22.5" customHeight="1">
      <c r="A27" s="162"/>
      <c r="B27" s="198"/>
      <c r="C27" s="181" t="s">
        <v>117</v>
      </c>
      <c r="D27" s="182"/>
      <c r="E27" s="182"/>
      <c r="F27" s="183"/>
      <c r="G27" s="132"/>
      <c r="H27" s="185"/>
    </row>
    <row r="28" spans="1:8" ht="33" customHeight="1">
      <c r="A28" s="162"/>
      <c r="B28" s="293" t="s">
        <v>230</v>
      </c>
      <c r="C28" s="277" t="s">
        <v>231</v>
      </c>
      <c r="D28" s="278"/>
      <c r="E28" s="278"/>
      <c r="F28" s="279"/>
      <c r="G28" s="136">
        <v>10</v>
      </c>
      <c r="H28" s="184"/>
    </row>
    <row r="29" spans="1:8" ht="20.25" customHeight="1">
      <c r="A29" s="162"/>
      <c r="B29" s="294"/>
      <c r="C29" s="181" t="s">
        <v>117</v>
      </c>
      <c r="D29" s="182"/>
      <c r="E29" s="182"/>
      <c r="F29" s="183"/>
      <c r="G29" s="137"/>
      <c r="H29" s="185"/>
    </row>
    <row r="30" spans="1:8" ht="30" customHeight="1" thickBot="1">
      <c r="A30" s="162"/>
      <c r="B30" s="138" t="s">
        <v>232</v>
      </c>
      <c r="C30" s="286" t="s">
        <v>233</v>
      </c>
      <c r="D30" s="287"/>
      <c r="E30" s="287"/>
      <c r="F30" s="288"/>
      <c r="G30" s="139">
        <v>18</v>
      </c>
      <c r="H30" s="140"/>
    </row>
    <row r="31" spans="1:8" ht="43.5" customHeight="1" hidden="1">
      <c r="A31" s="162"/>
      <c r="B31" s="281"/>
      <c r="C31" s="277"/>
      <c r="D31" s="278"/>
      <c r="E31" s="278"/>
      <c r="F31" s="279"/>
      <c r="G31" s="136"/>
      <c r="H31" s="184"/>
    </row>
    <row r="32" spans="1:8" ht="19.5" customHeight="1" hidden="1" thickBot="1">
      <c r="A32" s="162"/>
      <c r="B32" s="282"/>
      <c r="C32" s="283" t="s">
        <v>117</v>
      </c>
      <c r="D32" s="284"/>
      <c r="E32" s="284"/>
      <c r="F32" s="285"/>
      <c r="G32" s="137"/>
      <c r="H32" s="185"/>
    </row>
    <row r="33" spans="1:8" ht="18" customHeight="1" thickBot="1" thickTop="1">
      <c r="A33" s="64"/>
      <c r="B33" s="222" t="s">
        <v>10</v>
      </c>
      <c r="C33" s="222"/>
      <c r="D33" s="222"/>
      <c r="E33" s="222"/>
      <c r="F33" s="223"/>
      <c r="G33" s="22"/>
      <c r="H33" s="135"/>
    </row>
    <row r="34" spans="1:8" ht="30" customHeight="1" thickBot="1">
      <c r="A34" s="259" t="s">
        <v>11</v>
      </c>
      <c r="B34" s="260"/>
      <c r="C34" s="261"/>
      <c r="D34" s="261"/>
      <c r="E34" s="261"/>
      <c r="F34" s="262"/>
      <c r="G34" s="31">
        <f>108*3</f>
        <v>324</v>
      </c>
      <c r="H34" s="141"/>
    </row>
    <row r="35" spans="1:8" ht="30" customHeight="1" thickBot="1">
      <c r="A35" s="280" t="s">
        <v>12</v>
      </c>
      <c r="B35" s="262"/>
      <c r="C35" s="243"/>
      <c r="D35" s="244"/>
      <c r="E35" s="244"/>
      <c r="F35" s="244"/>
      <c r="G35" s="244"/>
      <c r="H35" s="245"/>
    </row>
    <row r="36" ht="30" customHeight="1">
      <c r="G36" s="63">
        <f>SUM(G11:G19,G22:G30)</f>
        <v>246</v>
      </c>
    </row>
  </sheetData>
  <sheetProtection/>
  <mergeCells count="64">
    <mergeCell ref="A2:H2"/>
    <mergeCell ref="F3:H3"/>
    <mergeCell ref="A4:B4"/>
    <mergeCell ref="C4:D4"/>
    <mergeCell ref="F4:H4"/>
    <mergeCell ref="A5:B5"/>
    <mergeCell ref="F5:H5"/>
    <mergeCell ref="A6:B6"/>
    <mergeCell ref="C6:H6"/>
    <mergeCell ref="A7:B7"/>
    <mergeCell ref="C7:H7"/>
    <mergeCell ref="A8:B8"/>
    <mergeCell ref="C8:H8"/>
    <mergeCell ref="A9:B10"/>
    <mergeCell ref="C9:F10"/>
    <mergeCell ref="H9:H10"/>
    <mergeCell ref="B11:B12"/>
    <mergeCell ref="C11:F11"/>
    <mergeCell ref="H11:H12"/>
    <mergeCell ref="C12:F12"/>
    <mergeCell ref="H13:H14"/>
    <mergeCell ref="C14:F14"/>
    <mergeCell ref="B15:B16"/>
    <mergeCell ref="C15:F15"/>
    <mergeCell ref="H15:H16"/>
    <mergeCell ref="C16:F16"/>
    <mergeCell ref="B13:B14"/>
    <mergeCell ref="C13:F13"/>
    <mergeCell ref="H24:H25"/>
    <mergeCell ref="B17:B18"/>
    <mergeCell ref="C17:F17"/>
    <mergeCell ref="H17:H18"/>
    <mergeCell ref="C18:F18"/>
    <mergeCell ref="C19:F19"/>
    <mergeCell ref="C28:F28"/>
    <mergeCell ref="B28:B29"/>
    <mergeCell ref="H28:H29"/>
    <mergeCell ref="C29:F29"/>
    <mergeCell ref="C22:F22"/>
    <mergeCell ref="C23:F23"/>
    <mergeCell ref="C24:F24"/>
    <mergeCell ref="B22:B23"/>
    <mergeCell ref="H22:H23"/>
    <mergeCell ref="B24:B25"/>
    <mergeCell ref="A34:B34"/>
    <mergeCell ref="A11:A21"/>
    <mergeCell ref="B19:B20"/>
    <mergeCell ref="H19:H20"/>
    <mergeCell ref="C20:F20"/>
    <mergeCell ref="B21:F21"/>
    <mergeCell ref="C25:F25"/>
    <mergeCell ref="C26:F26"/>
    <mergeCell ref="C34:F34"/>
    <mergeCell ref="C27:F27"/>
    <mergeCell ref="C31:F31"/>
    <mergeCell ref="B26:B27"/>
    <mergeCell ref="H26:H27"/>
    <mergeCell ref="A35:B35"/>
    <mergeCell ref="C35:H35"/>
    <mergeCell ref="B31:B32"/>
    <mergeCell ref="H31:H32"/>
    <mergeCell ref="C32:F32"/>
    <mergeCell ref="C30:F30"/>
    <mergeCell ref="B33:F33"/>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I35"/>
  <sheetViews>
    <sheetView tabSelected="1" view="pageBreakPreview" zoomScale="90" zoomScaleSheetLayoutView="90" workbookViewId="0" topLeftCell="A25">
      <selection activeCell="M37" sqref="M37"/>
    </sheetView>
  </sheetViews>
  <sheetFormatPr defaultColWidth="9.00390625" defaultRowHeight="30" customHeight="1"/>
  <cols>
    <col min="1" max="1" width="4.625" style="1" customWidth="1"/>
    <col min="2" max="2" width="19.125" style="1" customWidth="1"/>
    <col min="3" max="3" width="20.625" style="1" customWidth="1"/>
    <col min="4" max="4" width="13.00390625" style="1" customWidth="1"/>
    <col min="5" max="5" width="12.625" style="1" customWidth="1"/>
    <col min="6" max="6" width="13.625" style="1" customWidth="1"/>
    <col min="7" max="8" width="8.25390625" style="1" customWidth="1"/>
    <col min="9" max="9" width="12.625" style="1" customWidth="1"/>
    <col min="10" max="16384" width="9.00390625" style="1" customWidth="1"/>
  </cols>
  <sheetData>
    <row r="1" ht="15.75" customHeight="1">
      <c r="H1" s="2"/>
    </row>
    <row r="2" spans="1:8" ht="34.5" customHeight="1">
      <c r="A2" s="208" t="s">
        <v>276</v>
      </c>
      <c r="B2" s="209"/>
      <c r="C2" s="209"/>
      <c r="D2" s="209"/>
      <c r="E2" s="209"/>
      <c r="F2" s="209"/>
      <c r="G2" s="209"/>
      <c r="H2" s="209"/>
    </row>
    <row r="3" spans="6:8" ht="24.75" customHeight="1" thickBot="1">
      <c r="F3" s="210" t="s">
        <v>128</v>
      </c>
      <c r="G3" s="210"/>
      <c r="H3" s="210"/>
    </row>
    <row r="4" spans="1:8" ht="34.5" customHeight="1">
      <c r="A4" s="211" t="s">
        <v>0</v>
      </c>
      <c r="B4" s="212"/>
      <c r="C4" s="307" t="s">
        <v>277</v>
      </c>
      <c r="D4" s="307"/>
      <c r="E4" s="3" t="s">
        <v>1</v>
      </c>
      <c r="F4" s="214" t="s">
        <v>139</v>
      </c>
      <c r="G4" s="215"/>
      <c r="H4" s="216"/>
    </row>
    <row r="5" spans="1:9" ht="47.25" customHeight="1">
      <c r="A5" s="217" t="s">
        <v>2</v>
      </c>
      <c r="B5" s="218"/>
      <c r="C5" s="4" t="s">
        <v>223</v>
      </c>
      <c r="D5" s="5" t="s">
        <v>58</v>
      </c>
      <c r="E5" s="6" t="s">
        <v>3</v>
      </c>
      <c r="F5" s="219" t="s">
        <v>224</v>
      </c>
      <c r="G5" s="220"/>
      <c r="H5" s="221"/>
      <c r="I5" s="7"/>
    </row>
    <row r="6" spans="1:8" ht="34.5" customHeight="1">
      <c r="A6" s="224" t="s">
        <v>88</v>
      </c>
      <c r="B6" s="225"/>
      <c r="C6" s="302" t="s">
        <v>278</v>
      </c>
      <c r="D6" s="303"/>
      <c r="E6" s="303"/>
      <c r="F6" s="303"/>
      <c r="G6" s="303"/>
      <c r="H6" s="305"/>
    </row>
    <row r="7" spans="1:8" ht="45" customHeight="1">
      <c r="A7" s="235" t="s">
        <v>87</v>
      </c>
      <c r="B7" s="236"/>
      <c r="C7" s="306"/>
      <c r="D7" s="238"/>
      <c r="E7" s="238"/>
      <c r="F7" s="238"/>
      <c r="G7" s="238"/>
      <c r="H7" s="239"/>
    </row>
    <row r="8" spans="1:8" ht="34.5" customHeight="1">
      <c r="A8" s="217" t="s">
        <v>4</v>
      </c>
      <c r="B8" s="218"/>
      <c r="C8" s="229"/>
      <c r="D8" s="230"/>
      <c r="E8" s="230"/>
      <c r="F8" s="230"/>
      <c r="G8" s="230"/>
      <c r="H8" s="231"/>
    </row>
    <row r="9" spans="1:8" ht="16.5" customHeight="1">
      <c r="A9" s="189" t="s">
        <v>5</v>
      </c>
      <c r="B9" s="190"/>
      <c r="C9" s="193" t="s">
        <v>6</v>
      </c>
      <c r="D9" s="194"/>
      <c r="E9" s="194"/>
      <c r="F9" s="190"/>
      <c r="G9" s="66" t="s">
        <v>84</v>
      </c>
      <c r="H9" s="179" t="s">
        <v>85</v>
      </c>
    </row>
    <row r="10" spans="1:8" ht="16.5" customHeight="1">
      <c r="A10" s="191"/>
      <c r="B10" s="192"/>
      <c r="C10" s="195"/>
      <c r="D10" s="196"/>
      <c r="E10" s="196"/>
      <c r="F10" s="192"/>
      <c r="G10" s="25" t="s">
        <v>116</v>
      </c>
      <c r="H10" s="180"/>
    </row>
    <row r="11" spans="1:8" ht="25.5" customHeight="1">
      <c r="A11" s="232" t="s">
        <v>7</v>
      </c>
      <c r="B11" s="197" t="s">
        <v>14</v>
      </c>
      <c r="C11" s="186" t="s">
        <v>131</v>
      </c>
      <c r="D11" s="187"/>
      <c r="E11" s="187"/>
      <c r="F11" s="188"/>
      <c r="G11" s="127">
        <v>4</v>
      </c>
      <c r="H11" s="184"/>
    </row>
    <row r="12" spans="1:8" ht="23.25" customHeight="1">
      <c r="A12" s="233"/>
      <c r="B12" s="198"/>
      <c r="C12" s="181" t="s">
        <v>117</v>
      </c>
      <c r="D12" s="182"/>
      <c r="E12" s="182"/>
      <c r="F12" s="183"/>
      <c r="G12" s="128"/>
      <c r="H12" s="185"/>
    </row>
    <row r="13" spans="1:8" ht="37.5" customHeight="1">
      <c r="A13" s="233"/>
      <c r="B13" s="199" t="s">
        <v>39</v>
      </c>
      <c r="C13" s="201" t="s">
        <v>145</v>
      </c>
      <c r="D13" s="202"/>
      <c r="E13" s="202"/>
      <c r="F13" s="203"/>
      <c r="G13" s="127">
        <v>24</v>
      </c>
      <c r="H13" s="184"/>
    </row>
    <row r="14" spans="1:8" ht="22.5" customHeight="1">
      <c r="A14" s="233"/>
      <c r="B14" s="200"/>
      <c r="C14" s="181" t="s">
        <v>117</v>
      </c>
      <c r="D14" s="182"/>
      <c r="E14" s="182"/>
      <c r="F14" s="183"/>
      <c r="G14" s="129"/>
      <c r="H14" s="185"/>
    </row>
    <row r="15" spans="1:8" ht="37.5" customHeight="1">
      <c r="A15" s="233"/>
      <c r="B15" s="197" t="s">
        <v>13</v>
      </c>
      <c r="C15" s="201" t="s">
        <v>146</v>
      </c>
      <c r="D15" s="202"/>
      <c r="E15" s="202"/>
      <c r="F15" s="203"/>
      <c r="G15" s="130">
        <v>20</v>
      </c>
      <c r="H15" s="184"/>
    </row>
    <row r="16" spans="1:8" ht="23.25" customHeight="1">
      <c r="A16" s="233"/>
      <c r="B16" s="198"/>
      <c r="C16" s="181" t="s">
        <v>117</v>
      </c>
      <c r="D16" s="182"/>
      <c r="E16" s="182"/>
      <c r="F16" s="183"/>
      <c r="G16" s="129"/>
      <c r="H16" s="185"/>
    </row>
    <row r="17" spans="1:8" ht="24" customHeight="1">
      <c r="A17" s="233"/>
      <c r="B17" s="298" t="s">
        <v>134</v>
      </c>
      <c r="C17" s="226" t="s">
        <v>135</v>
      </c>
      <c r="D17" s="227"/>
      <c r="E17" s="227"/>
      <c r="F17" s="300"/>
      <c r="G17" s="131">
        <v>10</v>
      </c>
      <c r="H17" s="291"/>
    </row>
    <row r="18" spans="1:8" ht="22.5" customHeight="1">
      <c r="A18" s="233"/>
      <c r="B18" s="299"/>
      <c r="C18" s="181" t="s">
        <v>117</v>
      </c>
      <c r="D18" s="182"/>
      <c r="E18" s="182"/>
      <c r="F18" s="183"/>
      <c r="G18" s="132"/>
      <c r="H18" s="301"/>
    </row>
    <row r="19" spans="1:8" ht="36" customHeight="1">
      <c r="A19" s="233"/>
      <c r="B19" s="289" t="s">
        <v>279</v>
      </c>
      <c r="C19" s="302" t="s">
        <v>280</v>
      </c>
      <c r="D19" s="303"/>
      <c r="E19" s="303"/>
      <c r="F19" s="304"/>
      <c r="G19" s="131">
        <v>12</v>
      </c>
      <c r="H19" s="291"/>
    </row>
    <row r="20" spans="1:8" ht="21.75" customHeight="1" thickBot="1">
      <c r="A20" s="233"/>
      <c r="B20" s="290"/>
      <c r="C20" s="181" t="s">
        <v>117</v>
      </c>
      <c r="D20" s="182"/>
      <c r="E20" s="182"/>
      <c r="F20" s="183"/>
      <c r="G20" s="133"/>
      <c r="H20" s="292"/>
    </row>
    <row r="21" spans="1:8" ht="21.75" customHeight="1" thickBot="1" thickTop="1">
      <c r="A21" s="234"/>
      <c r="B21" s="222" t="s">
        <v>8</v>
      </c>
      <c r="C21" s="222"/>
      <c r="D21" s="222"/>
      <c r="E21" s="222"/>
      <c r="F21" s="223"/>
      <c r="G21" s="134"/>
      <c r="H21" s="135"/>
    </row>
    <row r="22" spans="1:8" ht="54" customHeight="1">
      <c r="A22" s="161" t="s">
        <v>9</v>
      </c>
      <c r="B22" s="240" t="s">
        <v>44</v>
      </c>
      <c r="C22" s="247" t="s">
        <v>240</v>
      </c>
      <c r="D22" s="248"/>
      <c r="E22" s="248"/>
      <c r="F22" s="249"/>
      <c r="G22" s="127">
        <v>20</v>
      </c>
      <c r="H22" s="270"/>
    </row>
    <row r="23" spans="1:8" ht="22.5" customHeight="1">
      <c r="A23" s="162"/>
      <c r="B23" s="200"/>
      <c r="C23" s="181" t="s">
        <v>117</v>
      </c>
      <c r="D23" s="182"/>
      <c r="E23" s="182"/>
      <c r="F23" s="183"/>
      <c r="G23" s="128"/>
      <c r="H23" s="185"/>
    </row>
    <row r="24" spans="1:8" ht="33" customHeight="1">
      <c r="A24" s="162"/>
      <c r="B24" s="197" t="s">
        <v>16</v>
      </c>
      <c r="C24" s="295" t="s">
        <v>149</v>
      </c>
      <c r="D24" s="296"/>
      <c r="E24" s="296"/>
      <c r="F24" s="297"/>
      <c r="G24" s="127">
        <v>50</v>
      </c>
      <c r="H24" s="184"/>
    </row>
    <row r="25" spans="1:8" ht="22.5" customHeight="1">
      <c r="A25" s="162"/>
      <c r="B25" s="198"/>
      <c r="C25" s="181" t="s">
        <v>117</v>
      </c>
      <c r="D25" s="182"/>
      <c r="E25" s="182"/>
      <c r="F25" s="183"/>
      <c r="G25" s="128"/>
      <c r="H25" s="185"/>
    </row>
    <row r="26" spans="1:8" ht="33" customHeight="1">
      <c r="A26" s="162"/>
      <c r="B26" s="197" t="s">
        <v>150</v>
      </c>
      <c r="C26" s="277" t="s">
        <v>238</v>
      </c>
      <c r="D26" s="278"/>
      <c r="E26" s="278"/>
      <c r="F26" s="279"/>
      <c r="G26" s="127">
        <v>80</v>
      </c>
      <c r="H26" s="184"/>
    </row>
    <row r="27" spans="1:8" ht="22.5" customHeight="1">
      <c r="A27" s="162"/>
      <c r="B27" s="198"/>
      <c r="C27" s="181" t="s">
        <v>117</v>
      </c>
      <c r="D27" s="182"/>
      <c r="E27" s="182"/>
      <c r="F27" s="183"/>
      <c r="G27" s="132"/>
      <c r="H27" s="185"/>
    </row>
    <row r="28" spans="1:8" ht="33" customHeight="1">
      <c r="A28" s="162"/>
      <c r="B28" s="293" t="s">
        <v>281</v>
      </c>
      <c r="C28" s="277" t="s">
        <v>282</v>
      </c>
      <c r="D28" s="278"/>
      <c r="E28" s="278"/>
      <c r="F28" s="279"/>
      <c r="G28" s="136">
        <v>18</v>
      </c>
      <c r="H28" s="184"/>
    </row>
    <row r="29" spans="1:8" ht="20.25" customHeight="1" thickBot="1">
      <c r="A29" s="162"/>
      <c r="B29" s="294"/>
      <c r="C29" s="181" t="s">
        <v>117</v>
      </c>
      <c r="D29" s="182"/>
      <c r="E29" s="182"/>
      <c r="F29" s="183"/>
      <c r="G29" s="137"/>
      <c r="H29" s="185"/>
    </row>
    <row r="30" spans="1:8" ht="43.5" customHeight="1" hidden="1">
      <c r="A30" s="162"/>
      <c r="B30" s="281"/>
      <c r="C30" s="277"/>
      <c r="D30" s="278"/>
      <c r="E30" s="278"/>
      <c r="F30" s="279"/>
      <c r="G30" s="136"/>
      <c r="H30" s="184"/>
    </row>
    <row r="31" spans="1:8" ht="19.5" customHeight="1" hidden="1" thickBot="1">
      <c r="A31" s="162"/>
      <c r="B31" s="282"/>
      <c r="C31" s="283" t="s">
        <v>117</v>
      </c>
      <c r="D31" s="284"/>
      <c r="E31" s="284"/>
      <c r="F31" s="285"/>
      <c r="G31" s="137"/>
      <c r="H31" s="185"/>
    </row>
    <row r="32" spans="1:8" ht="18" customHeight="1" thickBot="1" thickTop="1">
      <c r="A32" s="64"/>
      <c r="B32" s="222" t="s">
        <v>10</v>
      </c>
      <c r="C32" s="222"/>
      <c r="D32" s="222"/>
      <c r="E32" s="222"/>
      <c r="F32" s="223"/>
      <c r="G32" s="22"/>
      <c r="H32" s="135"/>
    </row>
    <row r="33" spans="1:8" ht="30" customHeight="1" thickBot="1">
      <c r="A33" s="259" t="s">
        <v>11</v>
      </c>
      <c r="B33" s="260"/>
      <c r="C33" s="261"/>
      <c r="D33" s="261"/>
      <c r="E33" s="261"/>
      <c r="F33" s="262"/>
      <c r="G33" s="31">
        <f>108*3</f>
        <v>324</v>
      </c>
      <c r="H33" s="141"/>
    </row>
    <row r="34" spans="1:8" ht="30" customHeight="1" thickBot="1">
      <c r="A34" s="280" t="s">
        <v>12</v>
      </c>
      <c r="B34" s="262"/>
      <c r="C34" s="243"/>
      <c r="D34" s="244"/>
      <c r="E34" s="244"/>
      <c r="F34" s="244"/>
      <c r="G34" s="244"/>
      <c r="H34" s="245"/>
    </row>
    <row r="35" ht="30" customHeight="1">
      <c r="G35" s="63">
        <f>SUM(G11:G19,G22:G29)</f>
        <v>238</v>
      </c>
    </row>
  </sheetData>
  <sheetProtection/>
  <mergeCells count="63">
    <mergeCell ref="A33:B33"/>
    <mergeCell ref="C33:F33"/>
    <mergeCell ref="A34:B34"/>
    <mergeCell ref="C34:H34"/>
    <mergeCell ref="B30:B31"/>
    <mergeCell ref="C30:F30"/>
    <mergeCell ref="H30:H31"/>
    <mergeCell ref="C31:F31"/>
    <mergeCell ref="B32:F32"/>
    <mergeCell ref="B26:B27"/>
    <mergeCell ref="C26:F26"/>
    <mergeCell ref="H26:H27"/>
    <mergeCell ref="C27:F27"/>
    <mergeCell ref="B28:B29"/>
    <mergeCell ref="C28:F28"/>
    <mergeCell ref="H28:H29"/>
    <mergeCell ref="C29:F29"/>
    <mergeCell ref="B21:F21"/>
    <mergeCell ref="B22:B23"/>
    <mergeCell ref="C22:F22"/>
    <mergeCell ref="H22:H23"/>
    <mergeCell ref="C23:F23"/>
    <mergeCell ref="B24:B25"/>
    <mergeCell ref="C24:F24"/>
    <mergeCell ref="H24:H25"/>
    <mergeCell ref="C25:F25"/>
    <mergeCell ref="B17:B18"/>
    <mergeCell ref="C17:F17"/>
    <mergeCell ref="H17:H18"/>
    <mergeCell ref="C18:F18"/>
    <mergeCell ref="B19:B20"/>
    <mergeCell ref="C19:F19"/>
    <mergeCell ref="H19:H20"/>
    <mergeCell ref="C20:F20"/>
    <mergeCell ref="H13:H14"/>
    <mergeCell ref="C14:F14"/>
    <mergeCell ref="B15:B16"/>
    <mergeCell ref="C15:F15"/>
    <mergeCell ref="H15:H16"/>
    <mergeCell ref="C16:F16"/>
    <mergeCell ref="A9:B10"/>
    <mergeCell ref="C9:F10"/>
    <mergeCell ref="H9:H10"/>
    <mergeCell ref="A11:A21"/>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H31"/>
  <sheetViews>
    <sheetView view="pageBreakPreview" zoomScale="90" zoomScaleSheetLayoutView="90" workbookViewId="0" topLeftCell="A28">
      <selection activeCell="C26" sqref="C26:F26"/>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7" width="8.25390625" style="1" bestFit="1" customWidth="1"/>
    <col min="8" max="8" width="5.625" style="1" bestFit="1" customWidth="1"/>
    <col min="9" max="16384" width="9.00390625" style="1" customWidth="1"/>
  </cols>
  <sheetData>
    <row r="1" ht="15.75" customHeight="1">
      <c r="H1" s="2"/>
    </row>
    <row r="2" spans="1:8" ht="34.5" customHeight="1">
      <c r="A2" s="208" t="s">
        <v>51</v>
      </c>
      <c r="B2" s="209"/>
      <c r="C2" s="209"/>
      <c r="D2" s="209"/>
      <c r="E2" s="209"/>
      <c r="F2" s="209"/>
      <c r="G2" s="209"/>
      <c r="H2" s="209"/>
    </row>
    <row r="3" spans="6:8" ht="34.5" customHeight="1" thickBot="1">
      <c r="F3" s="210" t="s">
        <v>128</v>
      </c>
      <c r="G3" s="210"/>
      <c r="H3" s="210"/>
    </row>
    <row r="4" spans="1:8" ht="34.5" customHeight="1">
      <c r="A4" s="211" t="s">
        <v>0</v>
      </c>
      <c r="B4" s="212"/>
      <c r="C4" s="213" t="s">
        <v>212</v>
      </c>
      <c r="D4" s="213"/>
      <c r="E4" s="3" t="s">
        <v>1</v>
      </c>
      <c r="F4" s="214" t="s">
        <v>222</v>
      </c>
      <c r="G4" s="215"/>
      <c r="H4" s="216"/>
    </row>
    <row r="5" spans="1:8" ht="47.25" customHeight="1">
      <c r="A5" s="217" t="s">
        <v>2</v>
      </c>
      <c r="B5" s="218"/>
      <c r="C5" s="4" t="s">
        <v>223</v>
      </c>
      <c r="D5" s="5" t="s">
        <v>152</v>
      </c>
      <c r="E5" s="6" t="s">
        <v>3</v>
      </c>
      <c r="F5" s="326" t="s">
        <v>153</v>
      </c>
      <c r="G5" s="327"/>
      <c r="H5" s="328"/>
    </row>
    <row r="6" spans="1:8" ht="34.5" customHeight="1">
      <c r="A6" s="224" t="s">
        <v>154</v>
      </c>
      <c r="B6" s="225"/>
      <c r="C6" s="302" t="s">
        <v>155</v>
      </c>
      <c r="D6" s="303"/>
      <c r="E6" s="303"/>
      <c r="F6" s="303"/>
      <c r="G6" s="303"/>
      <c r="H6" s="305"/>
    </row>
    <row r="7" spans="1:8" ht="34.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310" t="s">
        <v>85</v>
      </c>
    </row>
    <row r="10" spans="1:8" ht="12">
      <c r="A10" s="191"/>
      <c r="B10" s="192"/>
      <c r="C10" s="195"/>
      <c r="D10" s="196"/>
      <c r="E10" s="196"/>
      <c r="F10" s="196"/>
      <c r="G10" s="78" t="s">
        <v>116</v>
      </c>
      <c r="H10" s="311"/>
    </row>
    <row r="11" spans="1:8" ht="39" customHeight="1">
      <c r="A11" s="232" t="s">
        <v>7</v>
      </c>
      <c r="B11" s="333" t="s">
        <v>156</v>
      </c>
      <c r="C11" s="201" t="s">
        <v>131</v>
      </c>
      <c r="D11" s="202"/>
      <c r="E11" s="202"/>
      <c r="F11" s="203"/>
      <c r="G11" s="23">
        <v>4</v>
      </c>
      <c r="H11" s="331"/>
    </row>
    <row r="12" spans="1:8" ht="39" customHeight="1">
      <c r="A12" s="233"/>
      <c r="B12" s="198"/>
      <c r="C12" s="181" t="s">
        <v>117</v>
      </c>
      <c r="D12" s="182"/>
      <c r="E12" s="182"/>
      <c r="F12" s="183"/>
      <c r="G12" s="96"/>
      <c r="H12" s="330"/>
    </row>
    <row r="13" spans="1:8" ht="39" customHeight="1">
      <c r="A13" s="233"/>
      <c r="B13" s="332" t="s">
        <v>39</v>
      </c>
      <c r="C13" s="201" t="s">
        <v>133</v>
      </c>
      <c r="D13" s="202"/>
      <c r="E13" s="202"/>
      <c r="F13" s="203"/>
      <c r="G13" s="23">
        <v>24</v>
      </c>
      <c r="H13" s="331"/>
    </row>
    <row r="14" spans="1:8" ht="39" customHeight="1">
      <c r="A14" s="233"/>
      <c r="B14" s="200"/>
      <c r="C14" s="181" t="s">
        <v>117</v>
      </c>
      <c r="D14" s="182"/>
      <c r="E14" s="182"/>
      <c r="F14" s="183"/>
      <c r="G14" s="96"/>
      <c r="H14" s="330"/>
    </row>
    <row r="15" spans="1:8" ht="39" customHeight="1">
      <c r="A15" s="233"/>
      <c r="B15" s="197" t="s">
        <v>20</v>
      </c>
      <c r="C15" s="339" t="s">
        <v>140</v>
      </c>
      <c r="D15" s="340"/>
      <c r="E15" s="340"/>
      <c r="F15" s="341"/>
      <c r="G15" s="21">
        <v>20</v>
      </c>
      <c r="H15" s="329"/>
    </row>
    <row r="16" spans="1:8" ht="39" customHeight="1">
      <c r="A16" s="233"/>
      <c r="B16" s="198"/>
      <c r="C16" s="181" t="s">
        <v>117</v>
      </c>
      <c r="D16" s="182"/>
      <c r="E16" s="182"/>
      <c r="F16" s="183"/>
      <c r="G16" s="96"/>
      <c r="H16" s="330"/>
    </row>
    <row r="17" spans="1:8" ht="39" customHeight="1">
      <c r="A17" s="233"/>
      <c r="B17" s="334" t="s">
        <v>157</v>
      </c>
      <c r="C17" s="318" t="s">
        <v>158</v>
      </c>
      <c r="D17" s="319"/>
      <c r="E17" s="319"/>
      <c r="F17" s="320"/>
      <c r="G17" s="103">
        <v>10</v>
      </c>
      <c r="H17" s="338"/>
    </row>
    <row r="18" spans="1:8" ht="39" customHeight="1">
      <c r="A18" s="233"/>
      <c r="B18" s="334"/>
      <c r="C18" s="335" t="s">
        <v>117</v>
      </c>
      <c r="D18" s="336"/>
      <c r="E18" s="336"/>
      <c r="F18" s="337"/>
      <c r="G18" s="104"/>
      <c r="H18" s="338"/>
    </row>
    <row r="19" spans="1:8" ht="39" customHeight="1" thickBot="1">
      <c r="A19" s="233"/>
      <c r="B19" s="85"/>
      <c r="C19" s="321"/>
      <c r="D19" s="322"/>
      <c r="E19" s="322"/>
      <c r="F19" s="323"/>
      <c r="G19" s="105"/>
      <c r="H19" s="106"/>
    </row>
    <row r="20" spans="1:8" ht="21.75" customHeight="1" thickBot="1" thickTop="1">
      <c r="A20" s="234"/>
      <c r="B20" s="324" t="s">
        <v>8</v>
      </c>
      <c r="C20" s="324"/>
      <c r="D20" s="324"/>
      <c r="E20" s="324"/>
      <c r="F20" s="325"/>
      <c r="G20" s="107"/>
      <c r="H20" s="108"/>
    </row>
    <row r="21" spans="1:8" ht="39" customHeight="1">
      <c r="A21" s="246" t="s">
        <v>9</v>
      </c>
      <c r="B21" s="342" t="s">
        <v>159</v>
      </c>
      <c r="C21" s="315" t="s">
        <v>160</v>
      </c>
      <c r="D21" s="316"/>
      <c r="E21" s="316"/>
      <c r="F21" s="317"/>
      <c r="G21" s="54">
        <v>40</v>
      </c>
      <c r="H21" s="343"/>
    </row>
    <row r="22" spans="1:8" ht="39" customHeight="1">
      <c r="A22" s="233"/>
      <c r="B22" s="207"/>
      <c r="C22" s="181" t="s">
        <v>117</v>
      </c>
      <c r="D22" s="182"/>
      <c r="E22" s="182"/>
      <c r="F22" s="183"/>
      <c r="G22" s="96"/>
      <c r="H22" s="344"/>
    </row>
    <row r="23" spans="1:8" ht="39" customHeight="1">
      <c r="A23" s="233"/>
      <c r="B23" s="345" t="s">
        <v>161</v>
      </c>
      <c r="C23" s="312" t="s">
        <v>162</v>
      </c>
      <c r="D23" s="313"/>
      <c r="E23" s="313"/>
      <c r="F23" s="314"/>
      <c r="G23" s="54">
        <v>80</v>
      </c>
      <c r="H23" s="346"/>
    </row>
    <row r="24" spans="1:8" ht="39" customHeight="1">
      <c r="A24" s="233"/>
      <c r="B24" s="207"/>
      <c r="C24" s="181" t="s">
        <v>117</v>
      </c>
      <c r="D24" s="182"/>
      <c r="E24" s="182"/>
      <c r="F24" s="183"/>
      <c r="G24" s="96"/>
      <c r="H24" s="344"/>
    </row>
    <row r="25" spans="1:8" ht="39" customHeight="1">
      <c r="A25" s="233"/>
      <c r="B25" s="345" t="s">
        <v>163</v>
      </c>
      <c r="C25" s="312" t="s">
        <v>164</v>
      </c>
      <c r="D25" s="313"/>
      <c r="E25" s="313"/>
      <c r="F25" s="314"/>
      <c r="G25" s="54">
        <v>20</v>
      </c>
      <c r="H25" s="347"/>
    </row>
    <row r="26" spans="1:8" ht="39" customHeight="1">
      <c r="A26" s="233"/>
      <c r="B26" s="207"/>
      <c r="C26" s="181" t="s">
        <v>117</v>
      </c>
      <c r="D26" s="182"/>
      <c r="E26" s="182"/>
      <c r="F26" s="183"/>
      <c r="G26" s="96"/>
      <c r="H26" s="344"/>
    </row>
    <row r="27" spans="1:8" ht="39" customHeight="1" thickBot="1">
      <c r="A27" s="233"/>
      <c r="B27" s="85"/>
      <c r="C27" s="321"/>
      <c r="D27" s="322"/>
      <c r="E27" s="322"/>
      <c r="F27" s="323"/>
      <c r="G27" s="105"/>
      <c r="H27" s="106"/>
    </row>
    <row r="28" spans="1:8" ht="20.25" customHeight="1" thickBot="1" thickTop="1">
      <c r="A28" s="234"/>
      <c r="B28" s="222" t="s">
        <v>10</v>
      </c>
      <c r="C28" s="222"/>
      <c r="D28" s="222"/>
      <c r="E28" s="222"/>
      <c r="F28" s="223"/>
      <c r="G28" s="30"/>
      <c r="H28" s="20"/>
    </row>
    <row r="29" spans="1:8" ht="25.5" customHeight="1" thickBot="1">
      <c r="A29" s="259" t="s">
        <v>11</v>
      </c>
      <c r="B29" s="260"/>
      <c r="C29" s="261"/>
      <c r="D29" s="261"/>
      <c r="E29" s="261"/>
      <c r="F29" s="262"/>
      <c r="G29" s="45">
        <f>108*3</f>
        <v>324</v>
      </c>
      <c r="H29" s="10"/>
    </row>
    <row r="30" spans="1:8" ht="47.25" customHeight="1" thickBot="1">
      <c r="A30" s="241" t="s">
        <v>12</v>
      </c>
      <c r="B30" s="242"/>
      <c r="C30" s="243"/>
      <c r="D30" s="244"/>
      <c r="E30" s="244"/>
      <c r="F30" s="244"/>
      <c r="G30" s="244"/>
      <c r="H30" s="245"/>
    </row>
    <row r="31" spans="7:8" ht="30" customHeight="1">
      <c r="G31" s="63">
        <f>SUM(G13:G26)</f>
        <v>194</v>
      </c>
      <c r="H31" s="98">
        <f>G31/G29</f>
        <v>0.5987654320987654</v>
      </c>
    </row>
  </sheetData>
  <sheetProtection/>
  <mergeCells count="54">
    <mergeCell ref="A21:A28"/>
    <mergeCell ref="B21:B22"/>
    <mergeCell ref="H21:H22"/>
    <mergeCell ref="B23:B24"/>
    <mergeCell ref="H23:H24"/>
    <mergeCell ref="B25:B26"/>
    <mergeCell ref="H25:H26"/>
    <mergeCell ref="C27:F27"/>
    <mergeCell ref="B28:F28"/>
    <mergeCell ref="H13:H14"/>
    <mergeCell ref="H11:H12"/>
    <mergeCell ref="B15:B16"/>
    <mergeCell ref="B13:B14"/>
    <mergeCell ref="B11:B12"/>
    <mergeCell ref="B17:B18"/>
    <mergeCell ref="C18:F18"/>
    <mergeCell ref="H17:H18"/>
    <mergeCell ref="C15:F15"/>
    <mergeCell ref="C13:F13"/>
    <mergeCell ref="A29:B29"/>
    <mergeCell ref="C29:F29"/>
    <mergeCell ref="A30:B30"/>
    <mergeCell ref="C30:H30"/>
    <mergeCell ref="F5:H5"/>
    <mergeCell ref="C22:F22"/>
    <mergeCell ref="C24:F24"/>
    <mergeCell ref="H15:H16"/>
    <mergeCell ref="C25:F25"/>
    <mergeCell ref="C26:F26"/>
    <mergeCell ref="C11:F11"/>
    <mergeCell ref="C23:F23"/>
    <mergeCell ref="C14:F14"/>
    <mergeCell ref="C16:F16"/>
    <mergeCell ref="C21:F21"/>
    <mergeCell ref="C17:F17"/>
    <mergeCell ref="C19:F19"/>
    <mergeCell ref="B20:F20"/>
    <mergeCell ref="A11:A20"/>
    <mergeCell ref="A6:B6"/>
    <mergeCell ref="C6:H6"/>
    <mergeCell ref="A8:B8"/>
    <mergeCell ref="C8:H8"/>
    <mergeCell ref="A7:B7"/>
    <mergeCell ref="C7:H7"/>
    <mergeCell ref="C9:F10"/>
    <mergeCell ref="H9:H10"/>
    <mergeCell ref="C12:F12"/>
    <mergeCell ref="A9:B10"/>
    <mergeCell ref="A2:H2"/>
    <mergeCell ref="F3:H3"/>
    <mergeCell ref="A4:B4"/>
    <mergeCell ref="C4:D4"/>
    <mergeCell ref="F4:H4"/>
    <mergeCell ref="A5:B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28">
      <selection activeCell="C8" sqref="C8:H8"/>
    </sheetView>
  </sheetViews>
  <sheetFormatPr defaultColWidth="9.125" defaultRowHeight="13.5"/>
  <cols>
    <col min="1" max="1" width="4.625" style="1" customWidth="1"/>
    <col min="2" max="2" width="19.125" style="1" customWidth="1"/>
    <col min="3" max="3" width="20.625" style="1" customWidth="1"/>
    <col min="4" max="4" width="11.75390625" style="1" customWidth="1"/>
    <col min="5" max="5" width="12.625" style="1" customWidth="1"/>
    <col min="6" max="6" width="13.50390625" style="1" customWidth="1"/>
    <col min="7" max="7" width="8.75390625" style="1" customWidth="1"/>
    <col min="8" max="8" width="6.875" style="1" customWidth="1"/>
    <col min="9" max="16384" width="9.125" style="1" customWidth="1"/>
  </cols>
  <sheetData>
    <row r="1" ht="14.25">
      <c r="H1" s="2"/>
    </row>
    <row r="2" spans="1:8" ht="35.25" customHeight="1">
      <c r="A2" s="208" t="s">
        <v>241</v>
      </c>
      <c r="B2" s="209"/>
      <c r="C2" s="209"/>
      <c r="D2" s="209"/>
      <c r="E2" s="209"/>
      <c r="F2" s="209"/>
      <c r="G2" s="209"/>
      <c r="H2" s="209"/>
    </row>
    <row r="3" spans="6:8" ht="33.75" customHeight="1" thickBot="1">
      <c r="F3" s="210" t="s">
        <v>128</v>
      </c>
      <c r="G3" s="210"/>
      <c r="H3" s="210"/>
    </row>
    <row r="4" spans="1:8" ht="30" customHeight="1">
      <c r="A4" s="211" t="s">
        <v>0</v>
      </c>
      <c r="B4" s="212"/>
      <c r="C4" s="348" t="s">
        <v>258</v>
      </c>
      <c r="D4" s="349"/>
      <c r="E4" s="3" t="s">
        <v>1</v>
      </c>
      <c r="F4" s="214" t="s">
        <v>237</v>
      </c>
      <c r="G4" s="215"/>
      <c r="H4" s="216"/>
    </row>
    <row r="5" spans="1:8" ht="42.75" customHeight="1">
      <c r="A5" s="217" t="s">
        <v>2</v>
      </c>
      <c r="B5" s="218"/>
      <c r="C5" s="4" t="s">
        <v>255</v>
      </c>
      <c r="D5" s="5" t="s">
        <v>57</v>
      </c>
      <c r="E5" s="6" t="s">
        <v>3</v>
      </c>
      <c r="F5" s="219" t="s">
        <v>242</v>
      </c>
      <c r="G5" s="220"/>
      <c r="H5" s="221"/>
    </row>
    <row r="6" spans="1:8" ht="33.75" customHeight="1">
      <c r="A6" s="224" t="s">
        <v>88</v>
      </c>
      <c r="B6" s="225"/>
      <c r="C6" s="302" t="s">
        <v>60</v>
      </c>
      <c r="D6" s="303"/>
      <c r="E6" s="303"/>
      <c r="F6" s="303"/>
      <c r="G6" s="303"/>
      <c r="H6" s="305"/>
    </row>
    <row r="7" spans="1:8" ht="33.75" customHeight="1">
      <c r="A7" s="235" t="s">
        <v>87</v>
      </c>
      <c r="B7" s="236"/>
      <c r="C7" s="306"/>
      <c r="D7" s="308"/>
      <c r="E7" s="308"/>
      <c r="F7" s="308"/>
      <c r="G7" s="308"/>
      <c r="H7" s="309"/>
    </row>
    <row r="8" spans="1:8" ht="33.75" customHeight="1">
      <c r="A8" s="217" t="s">
        <v>4</v>
      </c>
      <c r="B8" s="218"/>
      <c r="C8" s="229"/>
      <c r="D8" s="230"/>
      <c r="E8" s="230"/>
      <c r="F8" s="230"/>
      <c r="G8" s="230"/>
      <c r="H8" s="231"/>
    </row>
    <row r="9" spans="1:8" ht="12" customHeight="1">
      <c r="A9" s="189" t="s">
        <v>5</v>
      </c>
      <c r="B9" s="190"/>
      <c r="C9" s="193" t="s">
        <v>6</v>
      </c>
      <c r="D9" s="194"/>
      <c r="E9" s="194"/>
      <c r="F9" s="194"/>
      <c r="G9" s="77" t="s">
        <v>130</v>
      </c>
      <c r="H9" s="310" t="s">
        <v>85</v>
      </c>
    </row>
    <row r="10" spans="1:8" ht="12" customHeight="1">
      <c r="A10" s="191"/>
      <c r="B10" s="192"/>
      <c r="C10" s="195"/>
      <c r="D10" s="196"/>
      <c r="E10" s="196"/>
      <c r="F10" s="196"/>
      <c r="G10" s="78" t="s">
        <v>116</v>
      </c>
      <c r="H10" s="311"/>
    </row>
    <row r="11" spans="1:8" ht="19.5" customHeight="1">
      <c r="A11" s="232" t="s">
        <v>7</v>
      </c>
      <c r="B11" s="350" t="s">
        <v>14</v>
      </c>
      <c r="C11" s="201" t="s">
        <v>131</v>
      </c>
      <c r="D11" s="202"/>
      <c r="E11" s="202"/>
      <c r="F11" s="203"/>
      <c r="G11" s="23">
        <v>4</v>
      </c>
      <c r="H11" s="352"/>
    </row>
    <row r="12" spans="1:8" ht="24.75" customHeight="1">
      <c r="A12" s="233"/>
      <c r="B12" s="351"/>
      <c r="C12" s="181" t="s">
        <v>117</v>
      </c>
      <c r="D12" s="182"/>
      <c r="E12" s="182"/>
      <c r="F12" s="183"/>
      <c r="G12" s="93"/>
      <c r="H12" s="353"/>
    </row>
    <row r="13" spans="1:8" ht="24.75" customHeight="1">
      <c r="A13" s="233"/>
      <c r="B13" s="350" t="s">
        <v>39</v>
      </c>
      <c r="C13" s="201" t="s">
        <v>256</v>
      </c>
      <c r="D13" s="202"/>
      <c r="E13" s="202"/>
      <c r="F13" s="203"/>
      <c r="G13" s="23">
        <v>24</v>
      </c>
      <c r="H13" s="352"/>
    </row>
    <row r="14" spans="1:8" ht="24.75" customHeight="1">
      <c r="A14" s="233"/>
      <c r="B14" s="351"/>
      <c r="C14" s="181" t="s">
        <v>117</v>
      </c>
      <c r="D14" s="182"/>
      <c r="E14" s="182"/>
      <c r="F14" s="183"/>
      <c r="G14" s="93"/>
      <c r="H14" s="353"/>
    </row>
    <row r="15" spans="1:8" ht="24.75" customHeight="1">
      <c r="A15" s="233"/>
      <c r="B15" s="354" t="s">
        <v>243</v>
      </c>
      <c r="C15" s="339" t="s">
        <v>244</v>
      </c>
      <c r="D15" s="340"/>
      <c r="E15" s="340"/>
      <c r="F15" s="341"/>
      <c r="G15" s="35">
        <v>40</v>
      </c>
      <c r="H15" s="352"/>
    </row>
    <row r="16" spans="1:8" ht="24.75" customHeight="1">
      <c r="A16" s="233"/>
      <c r="B16" s="355"/>
      <c r="C16" s="181" t="s">
        <v>117</v>
      </c>
      <c r="D16" s="182"/>
      <c r="E16" s="182"/>
      <c r="F16" s="183"/>
      <c r="G16" s="94"/>
      <c r="H16" s="353"/>
    </row>
    <row r="17" spans="1:8" ht="24.75" customHeight="1">
      <c r="A17" s="233"/>
      <c r="B17" s="356" t="s">
        <v>245</v>
      </c>
      <c r="C17" s="201" t="s">
        <v>246</v>
      </c>
      <c r="D17" s="202"/>
      <c r="E17" s="202"/>
      <c r="F17" s="203"/>
      <c r="G17" s="35">
        <v>30</v>
      </c>
      <c r="H17" s="352"/>
    </row>
    <row r="18" spans="1:8" ht="24.75" customHeight="1">
      <c r="A18" s="233"/>
      <c r="B18" s="357"/>
      <c r="C18" s="181" t="s">
        <v>117</v>
      </c>
      <c r="D18" s="182"/>
      <c r="E18" s="182"/>
      <c r="F18" s="183"/>
      <c r="G18" s="93"/>
      <c r="H18" s="353"/>
    </row>
    <row r="19" spans="1:8" ht="24.75" customHeight="1">
      <c r="A19" s="233"/>
      <c r="B19" s="204" t="s">
        <v>134</v>
      </c>
      <c r="C19" s="264" t="s">
        <v>135</v>
      </c>
      <c r="D19" s="264"/>
      <c r="E19" s="264"/>
      <c r="F19" s="265"/>
      <c r="G19" s="95">
        <v>12</v>
      </c>
      <c r="H19" s="358"/>
    </row>
    <row r="20" spans="1:8" ht="24.75" customHeight="1">
      <c r="A20" s="233"/>
      <c r="B20" s="205"/>
      <c r="C20" s="181" t="s">
        <v>117</v>
      </c>
      <c r="D20" s="182"/>
      <c r="E20" s="182"/>
      <c r="F20" s="183"/>
      <c r="G20" s="96"/>
      <c r="H20" s="359"/>
    </row>
    <row r="21" spans="1:8" ht="19.5" customHeight="1" hidden="1">
      <c r="A21" s="233"/>
      <c r="B21" s="350"/>
      <c r="C21" s="271"/>
      <c r="D21" s="272"/>
      <c r="E21" s="272"/>
      <c r="F21" s="273"/>
      <c r="G21" s="35"/>
      <c r="H21" s="352"/>
    </row>
    <row r="22" spans="1:8" ht="19.5" customHeight="1" hidden="1">
      <c r="A22" s="233"/>
      <c r="B22" s="351"/>
      <c r="C22" s="181"/>
      <c r="D22" s="182"/>
      <c r="E22" s="182"/>
      <c r="F22" s="183"/>
      <c r="G22" s="93"/>
      <c r="H22" s="353"/>
    </row>
    <row r="23" spans="1:8" ht="19.5" customHeight="1" hidden="1">
      <c r="A23" s="233"/>
      <c r="B23" s="350"/>
      <c r="C23" s="360"/>
      <c r="D23" s="361"/>
      <c r="E23" s="361"/>
      <c r="F23" s="362"/>
      <c r="G23" s="35"/>
      <c r="H23" s="352"/>
    </row>
    <row r="24" spans="1:8" ht="19.5" customHeight="1" hidden="1">
      <c r="A24" s="233"/>
      <c r="B24" s="351"/>
      <c r="C24" s="181"/>
      <c r="D24" s="182"/>
      <c r="E24" s="182"/>
      <c r="F24" s="183"/>
      <c r="G24" s="93"/>
      <c r="H24" s="353"/>
    </row>
    <row r="25" spans="1:8" ht="19.5" customHeight="1">
      <c r="A25" s="233"/>
      <c r="B25" s="204"/>
      <c r="C25" s="264"/>
      <c r="D25" s="264"/>
      <c r="E25" s="264"/>
      <c r="F25" s="265"/>
      <c r="G25" s="95"/>
      <c r="H25" s="358"/>
    </row>
    <row r="26" spans="1:8" ht="19.5" customHeight="1" thickBot="1">
      <c r="A26" s="233"/>
      <c r="B26" s="205"/>
      <c r="C26" s="181"/>
      <c r="D26" s="182"/>
      <c r="E26" s="182"/>
      <c r="F26" s="183"/>
      <c r="G26" s="96"/>
      <c r="H26" s="359"/>
    </row>
    <row r="27" spans="1:8" ht="19.5" customHeight="1" thickBot="1" thickTop="1">
      <c r="A27" s="234"/>
      <c r="B27" s="222" t="s">
        <v>8</v>
      </c>
      <c r="C27" s="222"/>
      <c r="D27" s="222"/>
      <c r="E27" s="222"/>
      <c r="F27" s="223"/>
      <c r="G27" s="146"/>
      <c r="H27" s="147"/>
    </row>
    <row r="28" spans="1:8" ht="24.75" customHeight="1">
      <c r="A28" s="246" t="s">
        <v>9</v>
      </c>
      <c r="B28" s="363" t="s">
        <v>247</v>
      </c>
      <c r="C28" s="364" t="s">
        <v>248</v>
      </c>
      <c r="D28" s="365"/>
      <c r="E28" s="365"/>
      <c r="F28" s="366"/>
      <c r="G28" s="97">
        <v>40</v>
      </c>
      <c r="H28" s="367"/>
    </row>
    <row r="29" spans="1:8" ht="24.75" customHeight="1">
      <c r="A29" s="233"/>
      <c r="B29" s="198"/>
      <c r="C29" s="181" t="s">
        <v>117</v>
      </c>
      <c r="D29" s="182"/>
      <c r="E29" s="182"/>
      <c r="F29" s="183"/>
      <c r="G29" s="93"/>
      <c r="H29" s="353"/>
    </row>
    <row r="30" spans="1:8" ht="24.75" customHeight="1">
      <c r="A30" s="233"/>
      <c r="B30" s="333" t="s">
        <v>249</v>
      </c>
      <c r="C30" s="201" t="s">
        <v>250</v>
      </c>
      <c r="D30" s="202"/>
      <c r="E30" s="202"/>
      <c r="F30" s="203"/>
      <c r="G30" s="23">
        <v>40</v>
      </c>
      <c r="H30" s="352"/>
    </row>
    <row r="31" spans="1:8" ht="24.75" customHeight="1">
      <c r="A31" s="233"/>
      <c r="B31" s="198"/>
      <c r="C31" s="181" t="s">
        <v>117</v>
      </c>
      <c r="D31" s="182"/>
      <c r="E31" s="182"/>
      <c r="F31" s="183"/>
      <c r="G31" s="93"/>
      <c r="H31" s="353"/>
    </row>
    <row r="32" spans="1:8" ht="24.75" customHeight="1">
      <c r="A32" s="233"/>
      <c r="B32" s="345" t="s">
        <v>251</v>
      </c>
      <c r="C32" s="368" t="s">
        <v>252</v>
      </c>
      <c r="D32" s="369"/>
      <c r="E32" s="369"/>
      <c r="F32" s="370"/>
      <c r="G32" s="54">
        <v>40</v>
      </c>
      <c r="H32" s="352"/>
    </row>
    <row r="33" spans="1:8" ht="24.75" customHeight="1">
      <c r="A33" s="233"/>
      <c r="B33" s="207"/>
      <c r="C33" s="181" t="s">
        <v>117</v>
      </c>
      <c r="D33" s="182"/>
      <c r="E33" s="182"/>
      <c r="F33" s="183"/>
      <c r="G33" s="93"/>
      <c r="H33" s="353"/>
    </row>
    <row r="34" spans="1:8" ht="24.75" customHeight="1">
      <c r="A34" s="233"/>
      <c r="B34" s="371" t="s">
        <v>253</v>
      </c>
      <c r="C34" s="373" t="s">
        <v>254</v>
      </c>
      <c r="D34" s="374"/>
      <c r="E34" s="374"/>
      <c r="F34" s="375"/>
      <c r="G34" s="23">
        <v>30</v>
      </c>
      <c r="H34" s="352"/>
    </row>
    <row r="35" spans="1:8" ht="24.75" customHeight="1">
      <c r="A35" s="233"/>
      <c r="B35" s="372"/>
      <c r="C35" s="181" t="s">
        <v>117</v>
      </c>
      <c r="D35" s="182"/>
      <c r="E35" s="182"/>
      <c r="F35" s="183"/>
      <c r="G35" s="148"/>
      <c r="H35" s="353"/>
    </row>
    <row r="36" spans="1:8" ht="24.75" customHeight="1" hidden="1">
      <c r="A36" s="233"/>
      <c r="B36" s="371"/>
      <c r="C36" s="373"/>
      <c r="D36" s="374"/>
      <c r="E36" s="374"/>
      <c r="F36" s="375"/>
      <c r="G36" s="23"/>
      <c r="H36" s="352"/>
    </row>
    <row r="37" spans="1:8" ht="24.75" customHeight="1" hidden="1">
      <c r="A37" s="233"/>
      <c r="B37" s="372"/>
      <c r="C37" s="181"/>
      <c r="D37" s="182"/>
      <c r="E37" s="182"/>
      <c r="F37" s="183"/>
      <c r="G37" s="148"/>
      <c r="H37" s="353"/>
    </row>
    <row r="38" spans="1:8" ht="24.75" customHeight="1" hidden="1">
      <c r="A38" s="233"/>
      <c r="B38" s="371"/>
      <c r="C38" s="373"/>
      <c r="D38" s="374"/>
      <c r="E38" s="374"/>
      <c r="F38" s="375"/>
      <c r="G38" s="23"/>
      <c r="H38" s="352"/>
    </row>
    <row r="39" spans="1:8" ht="24.75" customHeight="1" hidden="1">
      <c r="A39" s="233"/>
      <c r="B39" s="372"/>
      <c r="C39" s="181"/>
      <c r="D39" s="182"/>
      <c r="E39" s="182"/>
      <c r="F39" s="183"/>
      <c r="G39" s="148"/>
      <c r="H39" s="353"/>
    </row>
    <row r="40" spans="1:8" ht="24.75" customHeight="1">
      <c r="A40" s="233"/>
      <c r="B40" s="371"/>
      <c r="C40" s="373"/>
      <c r="D40" s="374"/>
      <c r="E40" s="374"/>
      <c r="F40" s="375"/>
      <c r="G40" s="23"/>
      <c r="H40" s="352"/>
    </row>
    <row r="41" spans="1:8" ht="24.75" customHeight="1" thickBot="1">
      <c r="A41" s="233"/>
      <c r="B41" s="372"/>
      <c r="C41" s="181"/>
      <c r="D41" s="182"/>
      <c r="E41" s="182"/>
      <c r="F41" s="183"/>
      <c r="G41" s="148"/>
      <c r="H41" s="353"/>
    </row>
    <row r="42" spans="1:8" ht="19.5" customHeight="1" thickBot="1" thickTop="1">
      <c r="A42" s="234"/>
      <c r="B42" s="222" t="s">
        <v>10</v>
      </c>
      <c r="C42" s="222"/>
      <c r="D42" s="222"/>
      <c r="E42" s="222"/>
      <c r="F42" s="223"/>
      <c r="G42" s="44"/>
      <c r="H42" s="147"/>
    </row>
    <row r="43" spans="1:8" ht="19.5" customHeight="1" thickBot="1">
      <c r="A43" s="259" t="s">
        <v>11</v>
      </c>
      <c r="B43" s="260"/>
      <c r="C43" s="261"/>
      <c r="D43" s="261"/>
      <c r="E43" s="261"/>
      <c r="F43" s="262"/>
      <c r="G43" s="43">
        <v>432</v>
      </c>
      <c r="H43" s="149"/>
    </row>
    <row r="44" spans="1:8" ht="48" customHeight="1" thickBot="1">
      <c r="A44" s="241" t="s">
        <v>12</v>
      </c>
      <c r="B44" s="242"/>
      <c r="C44" s="243"/>
      <c r="D44" s="244"/>
      <c r="E44" s="244"/>
      <c r="F44" s="244"/>
      <c r="G44" s="244"/>
      <c r="H44" s="245"/>
    </row>
    <row r="45" spans="7:8" ht="12">
      <c r="G45" s="63"/>
      <c r="H45" s="98"/>
    </row>
    <row r="47" spans="2:8" ht="12">
      <c r="B47" s="376"/>
      <c r="C47" s="377"/>
      <c r="D47" s="377"/>
      <c r="E47" s="377"/>
      <c r="F47" s="377"/>
      <c r="G47" s="81">
        <f>SUM(G11:G41)</f>
        <v>260</v>
      </c>
      <c r="H47" s="378"/>
    </row>
    <row r="48" spans="2:8" ht="13.5">
      <c r="B48" s="376"/>
      <c r="C48" s="379"/>
      <c r="D48" s="379"/>
      <c r="E48" s="379"/>
      <c r="F48" s="379"/>
      <c r="G48" s="99"/>
      <c r="H48" s="378"/>
    </row>
  </sheetData>
  <sheetProtection/>
  <mergeCells count="88">
    <mergeCell ref="B42:F42"/>
    <mergeCell ref="A43:B43"/>
    <mergeCell ref="C43:F43"/>
    <mergeCell ref="A44:B44"/>
    <mergeCell ref="C44:H44"/>
    <mergeCell ref="B47:B48"/>
    <mergeCell ref="C47:F47"/>
    <mergeCell ref="H47:H48"/>
    <mergeCell ref="C48:F48"/>
    <mergeCell ref="B38:B39"/>
    <mergeCell ref="C38:F38"/>
    <mergeCell ref="H38:H39"/>
    <mergeCell ref="C39:F39"/>
    <mergeCell ref="B40:B41"/>
    <mergeCell ref="C40:F40"/>
    <mergeCell ref="H40:H41"/>
    <mergeCell ref="C41:F41"/>
    <mergeCell ref="B34:B35"/>
    <mergeCell ref="C34:F34"/>
    <mergeCell ref="H34:H35"/>
    <mergeCell ref="C35:F35"/>
    <mergeCell ref="B36:B37"/>
    <mergeCell ref="C36:F36"/>
    <mergeCell ref="H36:H37"/>
    <mergeCell ref="C37:F37"/>
    <mergeCell ref="B30:B31"/>
    <mergeCell ref="C30:F30"/>
    <mergeCell ref="H30:H31"/>
    <mergeCell ref="C31:F31"/>
    <mergeCell ref="B32:B33"/>
    <mergeCell ref="C32:F32"/>
    <mergeCell ref="H32:H33"/>
    <mergeCell ref="C33:F33"/>
    <mergeCell ref="B25:B26"/>
    <mergeCell ref="C25:F25"/>
    <mergeCell ref="H25:H26"/>
    <mergeCell ref="C26:F26"/>
    <mergeCell ref="B27:F27"/>
    <mergeCell ref="A28:A42"/>
    <mergeCell ref="B28:B29"/>
    <mergeCell ref="C28:F28"/>
    <mergeCell ref="H28:H29"/>
    <mergeCell ref="C29:F29"/>
    <mergeCell ref="B21:B22"/>
    <mergeCell ref="C21:F21"/>
    <mergeCell ref="H21:H22"/>
    <mergeCell ref="C22:F22"/>
    <mergeCell ref="B23:B24"/>
    <mergeCell ref="C23:F23"/>
    <mergeCell ref="H23:H24"/>
    <mergeCell ref="C24:F24"/>
    <mergeCell ref="B17:B18"/>
    <mergeCell ref="C17:F17"/>
    <mergeCell ref="H17:H18"/>
    <mergeCell ref="C18:F18"/>
    <mergeCell ref="B19:B20"/>
    <mergeCell ref="C19:F19"/>
    <mergeCell ref="H19:H20"/>
    <mergeCell ref="C20:F20"/>
    <mergeCell ref="H13:H14"/>
    <mergeCell ref="C14:F14"/>
    <mergeCell ref="B15:B16"/>
    <mergeCell ref="C15:F15"/>
    <mergeCell ref="H15:H16"/>
    <mergeCell ref="C16:F16"/>
    <mergeCell ref="A9:B10"/>
    <mergeCell ref="C9:F10"/>
    <mergeCell ref="H9:H10"/>
    <mergeCell ref="A11:A27"/>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pageMargins left="0.7" right="0.7" top="0.75" bottom="0.75"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22">
      <selection activeCell="C25" sqref="C25:F25"/>
    </sheetView>
  </sheetViews>
  <sheetFormatPr defaultColWidth="8.875" defaultRowHeight="30" customHeight="1"/>
  <cols>
    <col min="1" max="1" width="4.75390625" style="1" customWidth="1"/>
    <col min="2" max="2" width="19.25390625" style="1" customWidth="1"/>
    <col min="3" max="3" width="23.625" style="1" customWidth="1"/>
    <col min="4" max="4" width="13.75390625" style="1" customWidth="1"/>
    <col min="5" max="5" width="13.25390625" style="1" customWidth="1"/>
    <col min="6" max="6" width="14.375" style="1" customWidth="1"/>
    <col min="7" max="7" width="9.125" style="1" bestFit="1" customWidth="1"/>
    <col min="8" max="8" width="6.875" style="1" customWidth="1"/>
    <col min="9" max="16384" width="8.875" style="1" customWidth="1"/>
  </cols>
  <sheetData>
    <row r="1" ht="14.25">
      <c r="H1" s="2"/>
    </row>
    <row r="2" spans="1:8" ht="35.25" customHeight="1">
      <c r="A2" s="208" t="s">
        <v>267</v>
      </c>
      <c r="B2" s="209"/>
      <c r="C2" s="209"/>
      <c r="D2" s="209"/>
      <c r="E2" s="209"/>
      <c r="F2" s="209"/>
      <c r="G2" s="209"/>
      <c r="H2" s="209"/>
    </row>
    <row r="3" spans="6:8" ht="33.75" customHeight="1" thickBot="1">
      <c r="F3" s="210" t="s">
        <v>128</v>
      </c>
      <c r="G3" s="210"/>
      <c r="H3" s="210"/>
    </row>
    <row r="4" spans="1:8" ht="43.5" customHeight="1">
      <c r="A4" s="211" t="s">
        <v>0</v>
      </c>
      <c r="B4" s="212"/>
      <c r="C4" s="380" t="s">
        <v>274</v>
      </c>
      <c r="D4" s="380"/>
      <c r="E4" s="3" t="s">
        <v>1</v>
      </c>
      <c r="F4" s="214" t="s">
        <v>237</v>
      </c>
      <c r="G4" s="215"/>
      <c r="H4" s="216"/>
    </row>
    <row r="5" spans="1:8" ht="42.75" customHeight="1">
      <c r="A5" s="217" t="s">
        <v>2</v>
      </c>
      <c r="B5" s="218"/>
      <c r="C5" s="4" t="s">
        <v>223</v>
      </c>
      <c r="D5" s="163" t="s">
        <v>57</v>
      </c>
      <c r="E5" s="6" t="s">
        <v>3</v>
      </c>
      <c r="F5" s="381" t="s">
        <v>268</v>
      </c>
      <c r="G5" s="382"/>
      <c r="H5" s="383"/>
    </row>
    <row r="6" spans="1:8" ht="33.75" customHeight="1">
      <c r="A6" s="224" t="s">
        <v>88</v>
      </c>
      <c r="B6" s="225"/>
      <c r="C6" s="384" t="s">
        <v>269</v>
      </c>
      <c r="D6" s="385"/>
      <c r="E6" s="385"/>
      <c r="F6" s="385"/>
      <c r="G6" s="385"/>
      <c r="H6" s="386"/>
    </row>
    <row r="7" spans="1:8" ht="33.75" customHeight="1">
      <c r="A7" s="235" t="s">
        <v>87</v>
      </c>
      <c r="B7" s="236"/>
      <c r="C7" s="387"/>
      <c r="D7" s="388"/>
      <c r="E7" s="388"/>
      <c r="F7" s="388"/>
      <c r="G7" s="388"/>
      <c r="H7" s="389"/>
    </row>
    <row r="8" spans="1:8" ht="33.75" customHeight="1">
      <c r="A8" s="217" t="s">
        <v>4</v>
      </c>
      <c r="B8" s="218"/>
      <c r="C8" s="390"/>
      <c r="D8" s="391"/>
      <c r="E8" s="391"/>
      <c r="F8" s="391"/>
      <c r="G8" s="391"/>
      <c r="H8" s="392"/>
    </row>
    <row r="9" spans="1:8" ht="12">
      <c r="A9" s="189" t="s">
        <v>5</v>
      </c>
      <c r="B9" s="190"/>
      <c r="C9" s="193" t="s">
        <v>6</v>
      </c>
      <c r="D9" s="194"/>
      <c r="E9" s="194"/>
      <c r="F9" s="194"/>
      <c r="G9" s="77" t="s">
        <v>130</v>
      </c>
      <c r="H9" s="310" t="s">
        <v>85</v>
      </c>
    </row>
    <row r="10" spans="1:8" ht="12">
      <c r="A10" s="191"/>
      <c r="B10" s="192"/>
      <c r="C10" s="195"/>
      <c r="D10" s="196"/>
      <c r="E10" s="196"/>
      <c r="F10" s="196"/>
      <c r="G10" s="78" t="s">
        <v>116</v>
      </c>
      <c r="H10" s="311"/>
    </row>
    <row r="11" spans="1:8" ht="24" customHeight="1">
      <c r="A11" s="232" t="s">
        <v>7</v>
      </c>
      <c r="B11" s="333" t="s">
        <v>14</v>
      </c>
      <c r="C11" s="201" t="s">
        <v>131</v>
      </c>
      <c r="D11" s="202"/>
      <c r="E11" s="202"/>
      <c r="F11" s="203"/>
      <c r="G11" s="23">
        <v>4</v>
      </c>
      <c r="H11" s="331"/>
    </row>
    <row r="12" spans="1:8" ht="24" customHeight="1">
      <c r="A12" s="233"/>
      <c r="B12" s="198"/>
      <c r="C12" s="181" t="s">
        <v>117</v>
      </c>
      <c r="D12" s="182"/>
      <c r="E12" s="182"/>
      <c r="F12" s="183"/>
      <c r="G12" s="164"/>
      <c r="H12" s="330"/>
    </row>
    <row r="13" spans="1:8" ht="30" customHeight="1">
      <c r="A13" s="233"/>
      <c r="B13" s="332" t="s">
        <v>39</v>
      </c>
      <c r="C13" s="201" t="s">
        <v>133</v>
      </c>
      <c r="D13" s="202"/>
      <c r="E13" s="202"/>
      <c r="F13" s="203"/>
      <c r="G13" s="23">
        <v>24</v>
      </c>
      <c r="H13" s="331"/>
    </row>
    <row r="14" spans="1:8" ht="24" customHeight="1">
      <c r="A14" s="233"/>
      <c r="B14" s="200"/>
      <c r="C14" s="181" t="s">
        <v>117</v>
      </c>
      <c r="D14" s="182"/>
      <c r="E14" s="182"/>
      <c r="F14" s="183"/>
      <c r="G14" s="164"/>
      <c r="H14" s="330"/>
    </row>
    <row r="15" spans="1:8" ht="37.5" customHeight="1">
      <c r="A15" s="233"/>
      <c r="B15" s="197" t="s">
        <v>20</v>
      </c>
      <c r="C15" s="339" t="s">
        <v>270</v>
      </c>
      <c r="D15" s="340"/>
      <c r="E15" s="340"/>
      <c r="F15" s="341"/>
      <c r="G15" s="21">
        <v>20</v>
      </c>
      <c r="H15" s="329"/>
    </row>
    <row r="16" spans="1:8" ht="24" customHeight="1">
      <c r="A16" s="233"/>
      <c r="B16" s="198"/>
      <c r="C16" s="181" t="s">
        <v>117</v>
      </c>
      <c r="D16" s="182"/>
      <c r="E16" s="182"/>
      <c r="F16" s="183"/>
      <c r="G16" s="164"/>
      <c r="H16" s="330"/>
    </row>
    <row r="17" spans="1:8" ht="24" customHeight="1">
      <c r="A17" s="233"/>
      <c r="B17" s="393" t="s">
        <v>134</v>
      </c>
      <c r="C17" s="271" t="s">
        <v>135</v>
      </c>
      <c r="D17" s="272"/>
      <c r="E17" s="272"/>
      <c r="F17" s="273"/>
      <c r="G17" s="165">
        <v>10</v>
      </c>
      <c r="H17" s="394"/>
    </row>
    <row r="18" spans="1:8" ht="24" customHeight="1" thickBot="1">
      <c r="A18" s="233"/>
      <c r="B18" s="393"/>
      <c r="C18" s="181" t="s">
        <v>117</v>
      </c>
      <c r="D18" s="182"/>
      <c r="E18" s="182"/>
      <c r="F18" s="183"/>
      <c r="G18" s="166"/>
      <c r="H18" s="394"/>
    </row>
    <row r="19" spans="1:8" ht="24" customHeight="1" thickBot="1" thickTop="1">
      <c r="A19" s="234"/>
      <c r="B19" s="222" t="s">
        <v>8</v>
      </c>
      <c r="C19" s="222"/>
      <c r="D19" s="222"/>
      <c r="E19" s="222"/>
      <c r="F19" s="223"/>
      <c r="G19" s="22"/>
      <c r="H19" s="167"/>
    </row>
    <row r="20" spans="1:8" ht="30.75" customHeight="1">
      <c r="A20" s="246" t="s">
        <v>9</v>
      </c>
      <c r="B20" s="363" t="s">
        <v>159</v>
      </c>
      <c r="C20" s="339" t="s">
        <v>160</v>
      </c>
      <c r="D20" s="340"/>
      <c r="E20" s="340"/>
      <c r="F20" s="341"/>
      <c r="G20" s="23">
        <v>60</v>
      </c>
      <c r="H20" s="395"/>
    </row>
    <row r="21" spans="1:8" ht="24" customHeight="1">
      <c r="A21" s="233"/>
      <c r="B21" s="198"/>
      <c r="C21" s="181" t="s">
        <v>117</v>
      </c>
      <c r="D21" s="182"/>
      <c r="E21" s="182"/>
      <c r="F21" s="183"/>
      <c r="G21" s="164"/>
      <c r="H21" s="330"/>
    </row>
    <row r="22" spans="1:8" ht="29.25" customHeight="1">
      <c r="A22" s="233"/>
      <c r="B22" s="333" t="s">
        <v>161</v>
      </c>
      <c r="C22" s="201" t="s">
        <v>162</v>
      </c>
      <c r="D22" s="202"/>
      <c r="E22" s="202"/>
      <c r="F22" s="203"/>
      <c r="G22" s="23">
        <v>100</v>
      </c>
      <c r="H22" s="331"/>
    </row>
    <row r="23" spans="1:8" ht="24" customHeight="1">
      <c r="A23" s="233"/>
      <c r="B23" s="198"/>
      <c r="C23" s="181" t="s">
        <v>117</v>
      </c>
      <c r="D23" s="182"/>
      <c r="E23" s="182"/>
      <c r="F23" s="183"/>
      <c r="G23" s="164"/>
      <c r="H23" s="330"/>
    </row>
    <row r="24" spans="1:8" ht="28.5" customHeight="1">
      <c r="A24" s="233"/>
      <c r="B24" s="206" t="s">
        <v>253</v>
      </c>
      <c r="C24" s="274" t="s">
        <v>271</v>
      </c>
      <c r="D24" s="275"/>
      <c r="E24" s="275"/>
      <c r="F24" s="276"/>
      <c r="G24" s="54">
        <v>30</v>
      </c>
      <c r="H24" s="347"/>
    </row>
    <row r="25" spans="1:8" ht="24" customHeight="1">
      <c r="A25" s="233"/>
      <c r="B25" s="207"/>
      <c r="C25" s="181" t="s">
        <v>117</v>
      </c>
      <c r="D25" s="182"/>
      <c r="E25" s="182"/>
      <c r="F25" s="183"/>
      <c r="G25" s="168"/>
      <c r="H25" s="344"/>
    </row>
    <row r="26" spans="1:8" ht="24" customHeight="1">
      <c r="A26" s="233"/>
      <c r="B26" s="345" t="s">
        <v>272</v>
      </c>
      <c r="C26" s="274" t="s">
        <v>273</v>
      </c>
      <c r="D26" s="275"/>
      <c r="E26" s="275"/>
      <c r="F26" s="276"/>
      <c r="G26" s="54">
        <v>60</v>
      </c>
      <c r="H26" s="347"/>
    </row>
    <row r="27" spans="1:8" ht="24" customHeight="1" thickBot="1">
      <c r="A27" s="233"/>
      <c r="B27" s="207"/>
      <c r="C27" s="181" t="s">
        <v>117</v>
      </c>
      <c r="D27" s="182"/>
      <c r="E27" s="182"/>
      <c r="F27" s="183"/>
      <c r="G27" s="168"/>
      <c r="H27" s="344"/>
    </row>
    <row r="28" spans="1:8" ht="24" customHeight="1" thickBot="1" thickTop="1">
      <c r="A28" s="234"/>
      <c r="B28" s="222" t="s">
        <v>10</v>
      </c>
      <c r="C28" s="222"/>
      <c r="D28" s="222"/>
      <c r="E28" s="222"/>
      <c r="F28" s="223"/>
      <c r="G28" s="30"/>
      <c r="H28" s="167"/>
    </row>
    <row r="29" spans="1:8" ht="24" customHeight="1" thickBot="1">
      <c r="A29" s="259" t="s">
        <v>11</v>
      </c>
      <c r="B29" s="260"/>
      <c r="C29" s="399"/>
      <c r="D29" s="399"/>
      <c r="E29" s="399"/>
      <c r="F29" s="242"/>
      <c r="G29" s="169">
        <f>108*4</f>
        <v>432</v>
      </c>
      <c r="H29" s="170"/>
    </row>
    <row r="30" spans="1:8" ht="48" customHeight="1" thickBot="1">
      <c r="A30" s="280" t="s">
        <v>12</v>
      </c>
      <c r="B30" s="262"/>
      <c r="C30" s="396"/>
      <c r="D30" s="397"/>
      <c r="E30" s="397"/>
      <c r="F30" s="397"/>
      <c r="G30" s="397"/>
      <c r="H30" s="398"/>
    </row>
    <row r="31" spans="7:8" ht="12">
      <c r="G31" s="63">
        <f>SUM(G13:G27)</f>
        <v>304</v>
      </c>
      <c r="H31" s="171"/>
    </row>
  </sheetData>
  <sheetProtection/>
  <mergeCells count="56">
    <mergeCell ref="A30:B30"/>
    <mergeCell ref="C30:H30"/>
    <mergeCell ref="B26:B27"/>
    <mergeCell ref="C26:F26"/>
    <mergeCell ref="H26:H27"/>
    <mergeCell ref="C27:F27"/>
    <mergeCell ref="B28:F28"/>
    <mergeCell ref="A29:B29"/>
    <mergeCell ref="C29:F29"/>
    <mergeCell ref="B22:B23"/>
    <mergeCell ref="C22:F22"/>
    <mergeCell ref="H22:H23"/>
    <mergeCell ref="C23:F23"/>
    <mergeCell ref="B24:B25"/>
    <mergeCell ref="C24:F24"/>
    <mergeCell ref="H24:H25"/>
    <mergeCell ref="C25:F25"/>
    <mergeCell ref="B17:B18"/>
    <mergeCell ref="C17:F17"/>
    <mergeCell ref="H17:H18"/>
    <mergeCell ref="C18:F18"/>
    <mergeCell ref="B19:F19"/>
    <mergeCell ref="A20:A28"/>
    <mergeCell ref="B20:B21"/>
    <mergeCell ref="C20:F20"/>
    <mergeCell ref="H20:H21"/>
    <mergeCell ref="C21:F21"/>
    <mergeCell ref="H13:H14"/>
    <mergeCell ref="C14:F14"/>
    <mergeCell ref="B15:B16"/>
    <mergeCell ref="C15:F15"/>
    <mergeCell ref="H15:H16"/>
    <mergeCell ref="C16:F16"/>
    <mergeCell ref="A9:B10"/>
    <mergeCell ref="C9:F10"/>
    <mergeCell ref="H9:H10"/>
    <mergeCell ref="A11:A19"/>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I35"/>
  <sheetViews>
    <sheetView view="pageBreakPreview" zoomScale="90" zoomScaleSheetLayoutView="90" workbookViewId="0" topLeftCell="A1">
      <selection activeCell="C12" sqref="C12:F12"/>
    </sheetView>
  </sheetViews>
  <sheetFormatPr defaultColWidth="9.00390625" defaultRowHeight="30" customHeight="1"/>
  <cols>
    <col min="1" max="1" width="4.625" style="1" customWidth="1"/>
    <col min="2" max="2" width="19.125" style="1" customWidth="1"/>
    <col min="3" max="3" width="20.625" style="1" customWidth="1"/>
    <col min="4" max="4" width="11.625" style="1" customWidth="1"/>
    <col min="5" max="5" width="12.625" style="1" customWidth="1"/>
    <col min="6" max="6" width="13.625" style="1" customWidth="1"/>
    <col min="7" max="8" width="9.50390625" style="1" customWidth="1"/>
    <col min="9" max="9" width="12.625" style="1" customWidth="1"/>
    <col min="10" max="10" width="61.50390625" style="1" customWidth="1"/>
    <col min="11" max="16384" width="9.00390625" style="1" customWidth="1"/>
  </cols>
  <sheetData>
    <row r="1" ht="15.75" customHeight="1">
      <c r="H1" s="2"/>
    </row>
    <row r="2" spans="1:8" ht="34.5" customHeight="1">
      <c r="A2" s="208" t="s">
        <v>170</v>
      </c>
      <c r="B2" s="209"/>
      <c r="C2" s="209"/>
      <c r="D2" s="209"/>
      <c r="E2" s="209"/>
      <c r="F2" s="209"/>
      <c r="G2" s="209"/>
      <c r="H2" s="209"/>
    </row>
    <row r="3" spans="6:8" ht="34.5" customHeight="1" thickBot="1">
      <c r="F3" s="210" t="s">
        <v>128</v>
      </c>
      <c r="G3" s="210"/>
      <c r="H3" s="210"/>
    </row>
    <row r="4" spans="1:8" ht="34.5" customHeight="1">
      <c r="A4" s="211" t="s">
        <v>0</v>
      </c>
      <c r="B4" s="212"/>
      <c r="C4" s="213" t="s">
        <v>213</v>
      </c>
      <c r="D4" s="213"/>
      <c r="E4" s="3" t="s">
        <v>1</v>
      </c>
      <c r="F4" s="405" t="s">
        <v>237</v>
      </c>
      <c r="G4" s="406"/>
      <c r="H4" s="407"/>
    </row>
    <row r="5" spans="1:9" ht="47.25" customHeight="1">
      <c r="A5" s="217" t="s">
        <v>2</v>
      </c>
      <c r="B5" s="218"/>
      <c r="C5" s="4" t="s">
        <v>223</v>
      </c>
      <c r="D5" s="5" t="s">
        <v>165</v>
      </c>
      <c r="E5" s="6" t="s">
        <v>3</v>
      </c>
      <c r="F5" s="219" t="s">
        <v>171</v>
      </c>
      <c r="G5" s="220"/>
      <c r="H5" s="221"/>
      <c r="I5" s="7"/>
    </row>
    <row r="6" spans="1:8" ht="33.75" customHeight="1">
      <c r="A6" s="224" t="s">
        <v>154</v>
      </c>
      <c r="B6" s="225"/>
      <c r="C6" s="302" t="s">
        <v>172</v>
      </c>
      <c r="D6" s="227"/>
      <c r="E6" s="227"/>
      <c r="F6" s="227"/>
      <c r="G6" s="227"/>
      <c r="H6" s="228"/>
    </row>
    <row r="7" spans="1:8" ht="33.7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400" t="s">
        <v>85</v>
      </c>
    </row>
    <row r="10" spans="1:8" ht="12">
      <c r="A10" s="191"/>
      <c r="B10" s="192"/>
      <c r="C10" s="195"/>
      <c r="D10" s="196"/>
      <c r="E10" s="196"/>
      <c r="F10" s="196"/>
      <c r="G10" s="78" t="s">
        <v>116</v>
      </c>
      <c r="H10" s="401"/>
    </row>
    <row r="11" spans="1:8" ht="19.5" customHeight="1">
      <c r="A11" s="232" t="s">
        <v>7</v>
      </c>
      <c r="B11" s="412" t="s">
        <v>173</v>
      </c>
      <c r="C11" s="415" t="s">
        <v>174</v>
      </c>
      <c r="D11" s="416"/>
      <c r="E11" s="416"/>
      <c r="F11" s="417"/>
      <c r="G11" s="35">
        <v>4</v>
      </c>
      <c r="H11" s="329"/>
    </row>
    <row r="12" spans="1:8" ht="24.75" customHeight="1">
      <c r="A12" s="233"/>
      <c r="B12" s="413"/>
      <c r="C12" s="181" t="s">
        <v>117</v>
      </c>
      <c r="D12" s="182"/>
      <c r="E12" s="182"/>
      <c r="F12" s="183"/>
      <c r="G12" s="67"/>
      <c r="H12" s="330"/>
    </row>
    <row r="13" spans="1:8" ht="30" customHeight="1">
      <c r="A13" s="233"/>
      <c r="B13" s="412" t="s">
        <v>175</v>
      </c>
      <c r="C13" s="418" t="s">
        <v>184</v>
      </c>
      <c r="D13" s="419"/>
      <c r="E13" s="419"/>
      <c r="F13" s="420"/>
      <c r="G13" s="35">
        <v>24</v>
      </c>
      <c r="H13" s="329"/>
    </row>
    <row r="14" spans="1:8" ht="24.75" customHeight="1">
      <c r="A14" s="233"/>
      <c r="B14" s="413"/>
      <c r="C14" s="181" t="s">
        <v>117</v>
      </c>
      <c r="D14" s="182"/>
      <c r="E14" s="182"/>
      <c r="F14" s="183"/>
      <c r="G14" s="67"/>
      <c r="H14" s="330"/>
    </row>
    <row r="15" spans="1:8" ht="19.5" customHeight="1">
      <c r="A15" s="233"/>
      <c r="B15" s="414" t="s">
        <v>176</v>
      </c>
      <c r="C15" s="402" t="s">
        <v>177</v>
      </c>
      <c r="D15" s="403"/>
      <c r="E15" s="403"/>
      <c r="F15" s="404"/>
      <c r="G15" s="35">
        <v>24</v>
      </c>
      <c r="H15" s="329"/>
    </row>
    <row r="16" spans="1:8" ht="24.75" customHeight="1">
      <c r="A16" s="233"/>
      <c r="B16" s="413"/>
      <c r="C16" s="181" t="s">
        <v>117</v>
      </c>
      <c r="D16" s="182"/>
      <c r="E16" s="182"/>
      <c r="F16" s="183"/>
      <c r="G16" s="67"/>
      <c r="H16" s="330"/>
    </row>
    <row r="17" spans="1:8" ht="39.75" customHeight="1">
      <c r="A17" s="233"/>
      <c r="B17" s="412" t="s">
        <v>178</v>
      </c>
      <c r="C17" s="418" t="s">
        <v>185</v>
      </c>
      <c r="D17" s="419"/>
      <c r="E17" s="419"/>
      <c r="F17" s="420"/>
      <c r="G17" s="35">
        <v>20</v>
      </c>
      <c r="H17" s="329"/>
    </row>
    <row r="18" spans="1:8" ht="24.75" customHeight="1">
      <c r="A18" s="233"/>
      <c r="B18" s="413"/>
      <c r="C18" s="181" t="s">
        <v>117</v>
      </c>
      <c r="D18" s="182"/>
      <c r="E18" s="182"/>
      <c r="F18" s="183"/>
      <c r="G18" s="67"/>
      <c r="H18" s="330"/>
    </row>
    <row r="19" spans="1:8" ht="19.5" customHeight="1">
      <c r="A19" s="233"/>
      <c r="B19" s="204" t="s">
        <v>157</v>
      </c>
      <c r="C19" s="264" t="s">
        <v>158</v>
      </c>
      <c r="D19" s="264"/>
      <c r="E19" s="264"/>
      <c r="F19" s="265"/>
      <c r="G19" s="100">
        <v>10</v>
      </c>
      <c r="H19" s="423"/>
    </row>
    <row r="20" spans="1:8" ht="24.75" customHeight="1">
      <c r="A20" s="233"/>
      <c r="B20" s="205"/>
      <c r="C20" s="181" t="s">
        <v>117</v>
      </c>
      <c r="D20" s="182"/>
      <c r="E20" s="182"/>
      <c r="F20" s="183"/>
      <c r="G20" s="101"/>
      <c r="H20" s="424"/>
    </row>
    <row r="21" spans="1:8" ht="24.75" customHeight="1" thickBot="1">
      <c r="A21" s="233"/>
      <c r="B21" s="85"/>
      <c r="C21" s="321"/>
      <c r="D21" s="322"/>
      <c r="E21" s="322"/>
      <c r="F21" s="323"/>
      <c r="G21" s="81"/>
      <c r="H21" s="82"/>
    </row>
    <row r="22" spans="1:8" ht="21.75" customHeight="1" thickBot="1" thickTop="1">
      <c r="A22" s="234"/>
      <c r="B22" s="222" t="s">
        <v>8</v>
      </c>
      <c r="C22" s="222"/>
      <c r="D22" s="222"/>
      <c r="E22" s="222"/>
      <c r="F22" s="223"/>
      <c r="G22" s="19"/>
      <c r="H22" s="9"/>
    </row>
    <row r="23" spans="1:8" ht="19.5" customHeight="1">
      <c r="A23" s="246" t="s">
        <v>9</v>
      </c>
      <c r="B23" s="425" t="s">
        <v>179</v>
      </c>
      <c r="C23" s="408" t="s">
        <v>180</v>
      </c>
      <c r="D23" s="409"/>
      <c r="E23" s="409"/>
      <c r="F23" s="410"/>
      <c r="G23" s="57">
        <v>20</v>
      </c>
      <c r="H23" s="411"/>
    </row>
    <row r="24" spans="1:8" ht="24.75" customHeight="1">
      <c r="A24" s="233"/>
      <c r="B24" s="426"/>
      <c r="C24" s="181" t="s">
        <v>117</v>
      </c>
      <c r="D24" s="182"/>
      <c r="E24" s="182"/>
      <c r="F24" s="183"/>
      <c r="G24" s="102"/>
      <c r="H24" s="330"/>
    </row>
    <row r="25" spans="1:8" ht="48.75" customHeight="1">
      <c r="A25" s="233"/>
      <c r="B25" s="421" t="s">
        <v>181</v>
      </c>
      <c r="C25" s="312" t="s">
        <v>186</v>
      </c>
      <c r="D25" s="313"/>
      <c r="E25" s="313"/>
      <c r="F25" s="314"/>
      <c r="G25" s="57">
        <v>80</v>
      </c>
      <c r="H25" s="329"/>
    </row>
    <row r="26" spans="1:8" ht="24.75" customHeight="1">
      <c r="A26" s="233"/>
      <c r="B26" s="422"/>
      <c r="C26" s="181" t="s">
        <v>117</v>
      </c>
      <c r="D26" s="182"/>
      <c r="E26" s="182"/>
      <c r="F26" s="183"/>
      <c r="G26" s="102"/>
      <c r="H26" s="330"/>
    </row>
    <row r="27" spans="1:8" ht="30" customHeight="1">
      <c r="A27" s="233"/>
      <c r="B27" s="421" t="s">
        <v>182</v>
      </c>
      <c r="C27" s="312" t="s">
        <v>187</v>
      </c>
      <c r="D27" s="313"/>
      <c r="E27" s="313"/>
      <c r="F27" s="314"/>
      <c r="G27" s="57">
        <v>80</v>
      </c>
      <c r="H27" s="329"/>
    </row>
    <row r="28" spans="1:8" ht="24.75" customHeight="1">
      <c r="A28" s="233"/>
      <c r="B28" s="422"/>
      <c r="C28" s="181" t="s">
        <v>117</v>
      </c>
      <c r="D28" s="182"/>
      <c r="E28" s="182"/>
      <c r="F28" s="183"/>
      <c r="G28" s="102"/>
      <c r="H28" s="330"/>
    </row>
    <row r="29" spans="1:8" ht="24.75" customHeight="1">
      <c r="A29" s="233"/>
      <c r="B29" s="421" t="s">
        <v>188</v>
      </c>
      <c r="C29" s="312" t="s">
        <v>183</v>
      </c>
      <c r="D29" s="313"/>
      <c r="E29" s="313"/>
      <c r="F29" s="314"/>
      <c r="G29" s="57">
        <v>50</v>
      </c>
      <c r="H29" s="329"/>
    </row>
    <row r="30" spans="1:8" ht="24.75" customHeight="1">
      <c r="A30" s="233"/>
      <c r="B30" s="422"/>
      <c r="C30" s="181" t="s">
        <v>117</v>
      </c>
      <c r="D30" s="182"/>
      <c r="E30" s="182"/>
      <c r="F30" s="183"/>
      <c r="G30" s="102"/>
      <c r="H30" s="330"/>
    </row>
    <row r="31" spans="1:8" ht="24.75" customHeight="1" thickBot="1">
      <c r="A31" s="233"/>
      <c r="B31" s="85"/>
      <c r="C31" s="321"/>
      <c r="D31" s="322"/>
      <c r="E31" s="322"/>
      <c r="F31" s="323"/>
      <c r="G31" s="81"/>
      <c r="H31" s="82"/>
    </row>
    <row r="32" spans="1:8" ht="20.25" customHeight="1" thickBot="1" thickTop="1">
      <c r="A32" s="234"/>
      <c r="B32" s="222" t="s">
        <v>10</v>
      </c>
      <c r="C32" s="222"/>
      <c r="D32" s="222"/>
      <c r="E32" s="222"/>
      <c r="F32" s="223"/>
      <c r="G32" s="19"/>
      <c r="H32" s="9"/>
    </row>
    <row r="33" spans="1:9" ht="25.5" customHeight="1" thickBot="1">
      <c r="A33" s="259" t="s">
        <v>11</v>
      </c>
      <c r="B33" s="260"/>
      <c r="C33" s="261"/>
      <c r="D33" s="261"/>
      <c r="E33" s="261"/>
      <c r="F33" s="262"/>
      <c r="G33" s="49">
        <f>108*5</f>
        <v>540</v>
      </c>
      <c r="H33" s="10"/>
      <c r="I33" s="63">
        <f>SUM(G15:G30)</f>
        <v>284</v>
      </c>
    </row>
    <row r="34" spans="1:8" ht="47.25" customHeight="1" thickBot="1">
      <c r="A34" s="241" t="s">
        <v>12</v>
      </c>
      <c r="B34" s="242"/>
      <c r="C34" s="243"/>
      <c r="D34" s="244"/>
      <c r="E34" s="244"/>
      <c r="F34" s="244"/>
      <c r="G34" s="244"/>
      <c r="H34" s="245"/>
    </row>
    <row r="35" spans="7:8" ht="30" customHeight="1">
      <c r="G35" s="63">
        <f>SUM(G15:G30)</f>
        <v>284</v>
      </c>
      <c r="H35" s="87">
        <f>G35/G33</f>
        <v>0.5259259259259259</v>
      </c>
    </row>
  </sheetData>
  <sheetProtection/>
  <mergeCells count="62">
    <mergeCell ref="B29:B30"/>
    <mergeCell ref="H29:H30"/>
    <mergeCell ref="B32:F32"/>
    <mergeCell ref="A33:B33"/>
    <mergeCell ref="C33:F33"/>
    <mergeCell ref="H19:H20"/>
    <mergeCell ref="C21:F21"/>
    <mergeCell ref="B22:F22"/>
    <mergeCell ref="A23:A32"/>
    <mergeCell ref="B23:B24"/>
    <mergeCell ref="H25:H26"/>
    <mergeCell ref="B27:B28"/>
    <mergeCell ref="H27:H28"/>
    <mergeCell ref="C25:F25"/>
    <mergeCell ref="C27:F27"/>
    <mergeCell ref="C28:F28"/>
    <mergeCell ref="B11:B12"/>
    <mergeCell ref="C11:F11"/>
    <mergeCell ref="C13:F13"/>
    <mergeCell ref="C17:F17"/>
    <mergeCell ref="C18:F18"/>
    <mergeCell ref="B25:B26"/>
    <mergeCell ref="H17:H18"/>
    <mergeCell ref="H23:H24"/>
    <mergeCell ref="H13:H14"/>
    <mergeCell ref="B17:B18"/>
    <mergeCell ref="B15:B16"/>
    <mergeCell ref="B13:B14"/>
    <mergeCell ref="C8:H8"/>
    <mergeCell ref="A34:B34"/>
    <mergeCell ref="C34:H34"/>
    <mergeCell ref="C20:F20"/>
    <mergeCell ref="C24:F24"/>
    <mergeCell ref="C26:F26"/>
    <mergeCell ref="C30:F30"/>
    <mergeCell ref="C31:F31"/>
    <mergeCell ref="C23:F23"/>
    <mergeCell ref="C29:F29"/>
    <mergeCell ref="A2:H2"/>
    <mergeCell ref="F3:H3"/>
    <mergeCell ref="A4:B4"/>
    <mergeCell ref="C4:D4"/>
    <mergeCell ref="F4:H4"/>
    <mergeCell ref="A5:B5"/>
    <mergeCell ref="F5:H5"/>
    <mergeCell ref="A9:B10"/>
    <mergeCell ref="A6:B6"/>
    <mergeCell ref="A11:A22"/>
    <mergeCell ref="B19:B20"/>
    <mergeCell ref="C19:F19"/>
    <mergeCell ref="C9:F10"/>
    <mergeCell ref="C6:H6"/>
    <mergeCell ref="A7:B7"/>
    <mergeCell ref="C7:H7"/>
    <mergeCell ref="A8:B8"/>
    <mergeCell ref="H9:H10"/>
    <mergeCell ref="C12:F12"/>
    <mergeCell ref="C14:F14"/>
    <mergeCell ref="C16:F16"/>
    <mergeCell ref="C15:F15"/>
    <mergeCell ref="H15:H16"/>
    <mergeCell ref="H11:H12"/>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I36"/>
  <sheetViews>
    <sheetView view="pageBreakPreview" zoomScale="90" zoomScaleSheetLayoutView="90" workbookViewId="0" topLeftCell="A1">
      <selection activeCell="J10" sqref="J10"/>
    </sheetView>
  </sheetViews>
  <sheetFormatPr defaultColWidth="9.00390625" defaultRowHeight="30" customHeight="1"/>
  <cols>
    <col min="1" max="1" width="4.625" style="1" customWidth="1"/>
    <col min="2" max="2" width="20.50390625" style="1" customWidth="1"/>
    <col min="3" max="3" width="20.625" style="1" customWidth="1"/>
    <col min="4" max="4" width="11.625" style="1" customWidth="1"/>
    <col min="5" max="5" width="12.625" style="1" customWidth="1"/>
    <col min="6" max="6" width="13.625" style="1" customWidth="1"/>
    <col min="7" max="8" width="9.50390625" style="1" customWidth="1"/>
    <col min="9" max="9" width="12.625" style="1" customWidth="1"/>
    <col min="10" max="10" width="61.50390625" style="1" customWidth="1"/>
    <col min="11" max="16384" width="9.00390625" style="1" customWidth="1"/>
  </cols>
  <sheetData>
    <row r="1" ht="15.75" customHeight="1">
      <c r="H1" s="2"/>
    </row>
    <row r="2" spans="1:8" ht="34.5" customHeight="1">
      <c r="A2" s="208" t="s">
        <v>290</v>
      </c>
      <c r="B2" s="209"/>
      <c r="C2" s="209"/>
      <c r="D2" s="209"/>
      <c r="E2" s="209"/>
      <c r="F2" s="209"/>
      <c r="G2" s="209"/>
      <c r="H2" s="209"/>
    </row>
    <row r="3" spans="6:8" ht="34.5" customHeight="1" thickBot="1">
      <c r="F3" s="210" t="s">
        <v>128</v>
      </c>
      <c r="G3" s="210"/>
      <c r="H3" s="210"/>
    </row>
    <row r="4" spans="1:8" ht="34.5" customHeight="1">
      <c r="A4" s="211" t="s">
        <v>0</v>
      </c>
      <c r="B4" s="212"/>
      <c r="C4" s="213" t="s">
        <v>283</v>
      </c>
      <c r="D4" s="213"/>
      <c r="E4" s="3" t="s">
        <v>1</v>
      </c>
      <c r="F4" s="405" t="s">
        <v>291</v>
      </c>
      <c r="G4" s="406"/>
      <c r="H4" s="407"/>
    </row>
    <row r="5" spans="1:9" ht="47.25" customHeight="1">
      <c r="A5" s="217" t="s">
        <v>2</v>
      </c>
      <c r="B5" s="218"/>
      <c r="C5" s="4" t="s">
        <v>223</v>
      </c>
      <c r="D5" s="5" t="s">
        <v>57</v>
      </c>
      <c r="E5" s="6" t="s">
        <v>3</v>
      </c>
      <c r="F5" s="219" t="s">
        <v>284</v>
      </c>
      <c r="G5" s="220"/>
      <c r="H5" s="221"/>
      <c r="I5" s="7"/>
    </row>
    <row r="6" spans="1:8" ht="33.75" customHeight="1">
      <c r="A6" s="224" t="s">
        <v>88</v>
      </c>
      <c r="B6" s="225"/>
      <c r="C6" s="302" t="s">
        <v>285</v>
      </c>
      <c r="D6" s="227"/>
      <c r="E6" s="227"/>
      <c r="F6" s="227"/>
      <c r="G6" s="227"/>
      <c r="H6" s="228"/>
    </row>
    <row r="7" spans="1:8" ht="33.75" customHeight="1">
      <c r="A7" s="235" t="s">
        <v>87</v>
      </c>
      <c r="B7" s="236"/>
      <c r="C7" s="306"/>
      <c r="D7" s="308"/>
      <c r="E7" s="308"/>
      <c r="F7" s="308"/>
      <c r="G7" s="308"/>
      <c r="H7" s="309"/>
    </row>
    <row r="8" spans="1:8" ht="34.5" customHeight="1">
      <c r="A8" s="217" t="s">
        <v>4</v>
      </c>
      <c r="B8" s="218"/>
      <c r="C8" s="229"/>
      <c r="D8" s="230"/>
      <c r="E8" s="230"/>
      <c r="F8" s="230"/>
      <c r="G8" s="230"/>
      <c r="H8" s="231"/>
    </row>
    <row r="9" spans="1:8" ht="12">
      <c r="A9" s="189" t="s">
        <v>5</v>
      </c>
      <c r="B9" s="190"/>
      <c r="C9" s="193" t="s">
        <v>6</v>
      </c>
      <c r="D9" s="194"/>
      <c r="E9" s="194"/>
      <c r="F9" s="194"/>
      <c r="G9" s="77" t="s">
        <v>130</v>
      </c>
      <c r="H9" s="400" t="s">
        <v>85</v>
      </c>
    </row>
    <row r="10" spans="1:8" ht="12">
      <c r="A10" s="191"/>
      <c r="B10" s="192"/>
      <c r="C10" s="195"/>
      <c r="D10" s="196"/>
      <c r="E10" s="196"/>
      <c r="F10" s="196"/>
      <c r="G10" s="78" t="s">
        <v>116</v>
      </c>
      <c r="H10" s="401"/>
    </row>
    <row r="11" spans="1:8" ht="19.5" customHeight="1">
      <c r="A11" s="232" t="s">
        <v>7</v>
      </c>
      <c r="B11" s="412" t="s">
        <v>173</v>
      </c>
      <c r="C11" s="415" t="s">
        <v>174</v>
      </c>
      <c r="D11" s="416"/>
      <c r="E11" s="416"/>
      <c r="F11" s="417"/>
      <c r="G11" s="35">
        <v>4</v>
      </c>
      <c r="H11" s="329"/>
    </row>
    <row r="12" spans="1:8" ht="24.75" customHeight="1">
      <c r="A12" s="233"/>
      <c r="B12" s="413"/>
      <c r="C12" s="181" t="s">
        <v>117</v>
      </c>
      <c r="D12" s="182"/>
      <c r="E12" s="182"/>
      <c r="F12" s="183"/>
      <c r="G12" s="67"/>
      <c r="H12" s="330"/>
    </row>
    <row r="13" spans="1:8" ht="30" customHeight="1">
      <c r="A13" s="233"/>
      <c r="B13" s="412" t="s">
        <v>175</v>
      </c>
      <c r="C13" s="418" t="s">
        <v>294</v>
      </c>
      <c r="D13" s="419"/>
      <c r="E13" s="419"/>
      <c r="F13" s="420"/>
      <c r="G13" s="35">
        <v>24</v>
      </c>
      <c r="H13" s="329"/>
    </row>
    <row r="14" spans="1:8" ht="24.75" customHeight="1">
      <c r="A14" s="233"/>
      <c r="B14" s="413"/>
      <c r="C14" s="181" t="s">
        <v>117</v>
      </c>
      <c r="D14" s="182"/>
      <c r="E14" s="182"/>
      <c r="F14" s="183"/>
      <c r="G14" s="67"/>
      <c r="H14" s="330"/>
    </row>
    <row r="15" spans="1:8" ht="19.5" customHeight="1">
      <c r="A15" s="233"/>
      <c r="B15" s="414" t="s">
        <v>107</v>
      </c>
      <c r="C15" s="402" t="s">
        <v>108</v>
      </c>
      <c r="D15" s="403"/>
      <c r="E15" s="403"/>
      <c r="F15" s="404"/>
      <c r="G15" s="35">
        <v>24</v>
      </c>
      <c r="H15" s="329"/>
    </row>
    <row r="16" spans="1:8" ht="24.75" customHeight="1">
      <c r="A16" s="233"/>
      <c r="B16" s="413"/>
      <c r="C16" s="181" t="s">
        <v>117</v>
      </c>
      <c r="D16" s="182"/>
      <c r="E16" s="182"/>
      <c r="F16" s="183"/>
      <c r="G16" s="67"/>
      <c r="H16" s="330"/>
    </row>
    <row r="17" spans="1:8" ht="39.75" customHeight="1">
      <c r="A17" s="233"/>
      <c r="B17" s="412" t="s">
        <v>13</v>
      </c>
      <c r="C17" s="418" t="s">
        <v>185</v>
      </c>
      <c r="D17" s="419"/>
      <c r="E17" s="419"/>
      <c r="F17" s="420"/>
      <c r="G17" s="35">
        <v>20</v>
      </c>
      <c r="H17" s="329"/>
    </row>
    <row r="18" spans="1:8" ht="24.75" customHeight="1">
      <c r="A18" s="233"/>
      <c r="B18" s="413"/>
      <c r="C18" s="181" t="s">
        <v>117</v>
      </c>
      <c r="D18" s="182"/>
      <c r="E18" s="182"/>
      <c r="F18" s="183"/>
      <c r="G18" s="67"/>
      <c r="H18" s="330"/>
    </row>
    <row r="19" spans="1:8" ht="19.5" customHeight="1">
      <c r="A19" s="233"/>
      <c r="B19" s="204" t="s">
        <v>134</v>
      </c>
      <c r="C19" s="264" t="s">
        <v>135</v>
      </c>
      <c r="D19" s="264"/>
      <c r="E19" s="264"/>
      <c r="F19" s="265"/>
      <c r="G19" s="100">
        <v>10</v>
      </c>
      <c r="H19" s="423"/>
    </row>
    <row r="20" spans="1:8" ht="24.75" customHeight="1">
      <c r="A20" s="233"/>
      <c r="B20" s="205"/>
      <c r="C20" s="181" t="s">
        <v>117</v>
      </c>
      <c r="D20" s="182"/>
      <c r="E20" s="182"/>
      <c r="F20" s="183"/>
      <c r="G20" s="101"/>
      <c r="H20" s="424"/>
    </row>
    <row r="21" spans="1:8" ht="24.75" customHeight="1" thickBot="1">
      <c r="A21" s="233"/>
      <c r="B21" s="85"/>
      <c r="C21" s="321"/>
      <c r="D21" s="322"/>
      <c r="E21" s="322"/>
      <c r="F21" s="323"/>
      <c r="G21" s="81"/>
      <c r="H21" s="82"/>
    </row>
    <row r="22" spans="1:8" ht="21.75" customHeight="1" thickBot="1" thickTop="1">
      <c r="A22" s="234"/>
      <c r="B22" s="222" t="s">
        <v>8</v>
      </c>
      <c r="C22" s="222"/>
      <c r="D22" s="222"/>
      <c r="E22" s="222"/>
      <c r="F22" s="223"/>
      <c r="G22" s="19"/>
      <c r="H22" s="9"/>
    </row>
    <row r="23" spans="1:8" ht="48" customHeight="1">
      <c r="A23" s="246" t="s">
        <v>9</v>
      </c>
      <c r="B23" s="425" t="s">
        <v>44</v>
      </c>
      <c r="C23" s="408" t="s">
        <v>286</v>
      </c>
      <c r="D23" s="409"/>
      <c r="E23" s="409"/>
      <c r="F23" s="410"/>
      <c r="G23" s="57">
        <v>20</v>
      </c>
      <c r="H23" s="411"/>
    </row>
    <row r="24" spans="1:8" ht="24.75" customHeight="1">
      <c r="A24" s="233"/>
      <c r="B24" s="426"/>
      <c r="C24" s="181" t="s">
        <v>117</v>
      </c>
      <c r="D24" s="182"/>
      <c r="E24" s="182"/>
      <c r="F24" s="183"/>
      <c r="G24" s="102"/>
      <c r="H24" s="330"/>
    </row>
    <row r="25" spans="1:8" ht="48.75" customHeight="1">
      <c r="A25" s="233"/>
      <c r="B25" s="421" t="s">
        <v>181</v>
      </c>
      <c r="C25" s="312" t="s">
        <v>287</v>
      </c>
      <c r="D25" s="313"/>
      <c r="E25" s="313"/>
      <c r="F25" s="314"/>
      <c r="G25" s="57">
        <v>80</v>
      </c>
      <c r="H25" s="329"/>
    </row>
    <row r="26" spans="1:8" ht="24.75" customHeight="1">
      <c r="A26" s="233"/>
      <c r="B26" s="422"/>
      <c r="C26" s="181" t="s">
        <v>117</v>
      </c>
      <c r="D26" s="182"/>
      <c r="E26" s="182"/>
      <c r="F26" s="183"/>
      <c r="G26" s="102"/>
      <c r="H26" s="330"/>
    </row>
    <row r="27" spans="1:8" ht="30" customHeight="1">
      <c r="A27" s="233"/>
      <c r="B27" s="421" t="s">
        <v>182</v>
      </c>
      <c r="C27" s="312" t="s">
        <v>187</v>
      </c>
      <c r="D27" s="313"/>
      <c r="E27" s="313"/>
      <c r="F27" s="314"/>
      <c r="G27" s="57">
        <v>80</v>
      </c>
      <c r="H27" s="329"/>
    </row>
    <row r="28" spans="1:8" ht="24.75" customHeight="1">
      <c r="A28" s="233"/>
      <c r="B28" s="422"/>
      <c r="C28" s="181" t="s">
        <v>117</v>
      </c>
      <c r="D28" s="182"/>
      <c r="E28" s="182"/>
      <c r="F28" s="183"/>
      <c r="G28" s="102"/>
      <c r="H28" s="330"/>
    </row>
    <row r="29" spans="1:8" ht="24.75" customHeight="1">
      <c r="A29" s="233"/>
      <c r="B29" s="421" t="s">
        <v>188</v>
      </c>
      <c r="C29" s="312" t="s">
        <v>183</v>
      </c>
      <c r="D29" s="313"/>
      <c r="E29" s="313"/>
      <c r="F29" s="314"/>
      <c r="G29" s="57">
        <v>120</v>
      </c>
      <c r="H29" s="329"/>
    </row>
    <row r="30" spans="1:8" ht="24.75" customHeight="1">
      <c r="A30" s="233"/>
      <c r="B30" s="422"/>
      <c r="C30" s="181" t="s">
        <v>117</v>
      </c>
      <c r="D30" s="182"/>
      <c r="E30" s="182"/>
      <c r="F30" s="183"/>
      <c r="G30" s="102"/>
      <c r="H30" s="330"/>
    </row>
    <row r="31" spans="1:8" ht="24.75" customHeight="1">
      <c r="A31" s="233"/>
      <c r="B31" s="204" t="s">
        <v>288</v>
      </c>
      <c r="C31" s="428" t="s">
        <v>289</v>
      </c>
      <c r="D31" s="428"/>
      <c r="E31" s="428"/>
      <c r="F31" s="428"/>
      <c r="G31" s="429">
        <v>30</v>
      </c>
      <c r="H31" s="172"/>
    </row>
    <row r="32" spans="1:8" ht="24.75" customHeight="1" thickBot="1">
      <c r="A32" s="233"/>
      <c r="B32" s="427"/>
      <c r="C32" s="321" t="s">
        <v>117</v>
      </c>
      <c r="D32" s="322"/>
      <c r="E32" s="322"/>
      <c r="F32" s="323"/>
      <c r="G32" s="427"/>
      <c r="H32" s="82"/>
    </row>
    <row r="33" spans="1:8" ht="20.25" customHeight="1" thickBot="1" thickTop="1">
      <c r="A33" s="234"/>
      <c r="B33" s="222" t="s">
        <v>10</v>
      </c>
      <c r="C33" s="222"/>
      <c r="D33" s="222"/>
      <c r="E33" s="222"/>
      <c r="F33" s="223"/>
      <c r="G33" s="19"/>
      <c r="H33" s="9"/>
    </row>
    <row r="34" spans="1:9" ht="25.5" customHeight="1" thickBot="1">
      <c r="A34" s="259" t="s">
        <v>11</v>
      </c>
      <c r="B34" s="260"/>
      <c r="C34" s="261"/>
      <c r="D34" s="261"/>
      <c r="E34" s="261"/>
      <c r="F34" s="262"/>
      <c r="G34" s="49">
        <f>108*4</f>
        <v>432</v>
      </c>
      <c r="H34" s="10"/>
      <c r="I34" s="63">
        <f>SUM(G15:G30)</f>
        <v>354</v>
      </c>
    </row>
    <row r="35" spans="1:8" ht="47.25" customHeight="1" thickBot="1">
      <c r="A35" s="241" t="s">
        <v>12</v>
      </c>
      <c r="B35" s="242"/>
      <c r="C35" s="243"/>
      <c r="D35" s="244"/>
      <c r="E35" s="244"/>
      <c r="F35" s="244"/>
      <c r="G35" s="244"/>
      <c r="H35" s="245"/>
    </row>
    <row r="36" spans="7:8" ht="30" customHeight="1">
      <c r="G36" s="63">
        <f>SUM(G15:G30)</f>
        <v>354</v>
      </c>
      <c r="H36" s="87">
        <f>G36/G34</f>
        <v>0.8194444444444444</v>
      </c>
    </row>
  </sheetData>
  <sheetProtection/>
  <mergeCells count="65">
    <mergeCell ref="C32:F32"/>
    <mergeCell ref="B33:F33"/>
    <mergeCell ref="A34:B34"/>
    <mergeCell ref="C34:F34"/>
    <mergeCell ref="A35:B35"/>
    <mergeCell ref="C35:H35"/>
    <mergeCell ref="B31:B32"/>
    <mergeCell ref="C31:F31"/>
    <mergeCell ref="G31:G32"/>
    <mergeCell ref="C26:F26"/>
    <mergeCell ref="B27:B28"/>
    <mergeCell ref="C27:F27"/>
    <mergeCell ref="H27:H28"/>
    <mergeCell ref="C28:F28"/>
    <mergeCell ref="B29:B30"/>
    <mergeCell ref="C29:F29"/>
    <mergeCell ref="H29:H30"/>
    <mergeCell ref="C30:F30"/>
    <mergeCell ref="C21:F21"/>
    <mergeCell ref="B22:F22"/>
    <mergeCell ref="A23:A33"/>
    <mergeCell ref="B23:B24"/>
    <mergeCell ref="C23:F23"/>
    <mergeCell ref="H23:H24"/>
    <mergeCell ref="C24:F24"/>
    <mergeCell ref="B25:B26"/>
    <mergeCell ref="C25:F25"/>
    <mergeCell ref="H25:H26"/>
    <mergeCell ref="B17:B18"/>
    <mergeCell ref="C17:F17"/>
    <mergeCell ref="H17:H18"/>
    <mergeCell ref="C18:F18"/>
    <mergeCell ref="B19:B20"/>
    <mergeCell ref="C19:F19"/>
    <mergeCell ref="H19:H20"/>
    <mergeCell ref="C20:F20"/>
    <mergeCell ref="H13:H14"/>
    <mergeCell ref="C14:F14"/>
    <mergeCell ref="B15:B16"/>
    <mergeCell ref="C15:F15"/>
    <mergeCell ref="H15:H16"/>
    <mergeCell ref="C16:F16"/>
    <mergeCell ref="A9:B10"/>
    <mergeCell ref="C9:F10"/>
    <mergeCell ref="H9:H10"/>
    <mergeCell ref="A11:A22"/>
    <mergeCell ref="B11:B12"/>
    <mergeCell ref="C11:F11"/>
    <mergeCell ref="H11:H12"/>
    <mergeCell ref="C12:F12"/>
    <mergeCell ref="B13:B14"/>
    <mergeCell ref="C13:F13"/>
    <mergeCell ref="A6:B6"/>
    <mergeCell ref="C6:H6"/>
    <mergeCell ref="A7:B7"/>
    <mergeCell ref="C7:H7"/>
    <mergeCell ref="A8:B8"/>
    <mergeCell ref="C8:H8"/>
    <mergeCell ref="A2:H2"/>
    <mergeCell ref="F3:H3"/>
    <mergeCell ref="A4:B4"/>
    <mergeCell ref="C4:D4"/>
    <mergeCell ref="F4:H4"/>
    <mergeCell ref="A5:B5"/>
    <mergeCell ref="F5:H5"/>
  </mergeCells>
  <printOptions horizontalCentered="1" verticalCentered="1"/>
  <pageMargins left="0.4330708661417323" right="0.31496062992125984" top="0.4724409448818898" bottom="0.3937007874015748" header="0.2362204724409449" footer="0.2362204724409449"/>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片寄 学</cp:lastModifiedBy>
  <cp:lastPrinted>2022-01-06T05:45:31Z</cp:lastPrinted>
  <dcterms:created xsi:type="dcterms:W3CDTF">2014-01-09T03:06:22Z</dcterms:created>
  <dcterms:modified xsi:type="dcterms:W3CDTF">2022-01-10T23:55:34Z</dcterms:modified>
  <cp:category/>
  <cp:version/>
  <cp:contentType/>
  <cp:contentStatus/>
</cp:coreProperties>
</file>