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4" windowWidth="15336" windowHeight="4524" activeTab="0"/>
  </bookViews>
  <sheets>
    <sheet name="設計書" sheetId="1" r:id="rId1"/>
  </sheets>
  <definedNames>
    <definedName name="_xlnm.Print_Area" localSheetId="0">'設計書'!$A$1:$G$169</definedName>
    <definedName name="Print_Area_MI" localSheetId="0">'設計書'!#REF!</definedName>
    <definedName name="_xlnm.Print_Titles" localSheetId="0">'設計書'!$1:$3</definedName>
  </definedNames>
  <calcPr fullCalcOnLoad="1"/>
</workbook>
</file>

<file path=xl/comments1.xml><?xml version="1.0" encoding="utf-8"?>
<comments xmlns="http://schemas.openxmlformats.org/spreadsheetml/2006/main">
  <authors>
    <author>G0113573</author>
  </authors>
  <commentList>
    <comment ref="A136" authorId="0">
      <text>
        <r>
          <rPr>
            <sz val="9"/>
            <rFont val="ＭＳ Ｐゴシック"/>
            <family val="3"/>
          </rPr>
          <t>警備時間を昼間、夜間、休日等ごとに記入（例示参照）のうえ、８ｈを超える勤務項目がある場合は、超過時間を「時間外」欄に記入。
人員数の詳細は摘要欄に記入。
警備員B～Dの割り振りは「別紙」参照。</t>
        </r>
      </text>
    </comment>
  </commentList>
</comments>
</file>

<file path=xl/sharedStrings.xml><?xml version="1.0" encoding="utf-8"?>
<sst xmlns="http://schemas.openxmlformats.org/spreadsheetml/2006/main" count="76" uniqueCount="52">
  <si>
    <t>名        称</t>
  </si>
  <si>
    <t>品  種</t>
  </si>
  <si>
    <t>単 位</t>
  </si>
  <si>
    <t>数 量</t>
  </si>
  <si>
    <t>単 価</t>
  </si>
  <si>
    <t>金  額</t>
  </si>
  <si>
    <t>摘    要</t>
  </si>
  <si>
    <t>計</t>
  </si>
  <si>
    <t>業務原価</t>
  </si>
  <si>
    <t>直接業務費</t>
  </si>
  <si>
    <t>保全業務費</t>
  </si>
  <si>
    <t>　業務原価</t>
  </si>
  <si>
    <t>　一般管理費等</t>
  </si>
  <si>
    <t>（費用別内訳）</t>
  </si>
  <si>
    <t>　直接業務費</t>
  </si>
  <si>
    <t>　業務管理費</t>
  </si>
  <si>
    <t>小計</t>
  </si>
  <si>
    <t>人</t>
  </si>
  <si>
    <t>一式</t>
  </si>
  <si>
    <t>人件費＋直接物品費</t>
  </si>
  <si>
    <t>一般管理費等</t>
  </si>
  <si>
    <t>　直接人件費　一式</t>
  </si>
  <si>
    <t>　直接物品費（Ａ）　一式</t>
  </si>
  <si>
    <t>消費税</t>
  </si>
  <si>
    <t>平日期間</t>
  </si>
  <si>
    <t>（費目別内訳）</t>
  </si>
  <si>
    <t>時間</t>
  </si>
  <si>
    <t>休日</t>
  </si>
  <si>
    <t>●時間外</t>
  </si>
  <si>
    <t>●時間内</t>
  </si>
  <si>
    <t>原    設    計</t>
  </si>
  <si>
    <t>≒</t>
  </si>
  <si>
    <t>%</t>
  </si>
  <si>
    <t>　時間外勤務手当</t>
  </si>
  <si>
    <t>直接業務費＋業務管理費</t>
  </si>
  <si>
    <t>業務原価＋一般管理費</t>
  </si>
  <si>
    <t>業務価格＋消費税</t>
  </si>
  <si>
    <t>　夜間勤務手当</t>
  </si>
  <si>
    <t>直接業務費　計</t>
  </si>
  <si>
    <t>業務原価　計</t>
  </si>
  <si>
    <t>業務価格　計</t>
  </si>
  <si>
    <t>保全業務費　計</t>
  </si>
  <si>
    <t>　警備員Ｂ</t>
  </si>
  <si>
    <t>　警備員Ｃ</t>
  </si>
  <si>
    <t>　警備員Ｄ</t>
  </si>
  <si>
    <t>　　　日</t>
  </si>
  <si>
    <t>＊数量のみを入力する。</t>
  </si>
  <si>
    <t>７時間×３６５日</t>
  </si>
  <si>
    <t>８時間×３６５日</t>
  </si>
  <si>
    <t>夜間（１７時００分から９時００分）</t>
  </si>
  <si>
    <t>昼間（９時００分から１７時００分）</t>
  </si>
  <si>
    <t>設　　　　計　　　　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</si>
</sst>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&quot;人&quot;"/>
    <numFmt numFmtId="180" formatCode="#&quot;人&quot;"/>
    <numFmt numFmtId="181" formatCode="#.0&quot;人&quot;"/>
    <numFmt numFmtId="182" formatCode="#.00&quot;人&quot;"/>
    <numFmt numFmtId="183" formatCode="#.000&quot;人&quot;"/>
    <numFmt numFmtId="184" formatCode="0.##&quot;人&quot;"/>
    <numFmt numFmtId="185" formatCode="#,##0;&quot;△ &quot;#,##0"/>
    <numFmt numFmtId="186" formatCode="&quot;(&quot;#,##0;[Red]\-#,##0&quot;)&quot;"/>
    <numFmt numFmtId="187" formatCode="&quot;(&quot;#,##0&quot;)&quot;;[Red]\-#,##0"/>
    <numFmt numFmtId="188" formatCode="0.0%"/>
    <numFmt numFmtId="189" formatCode="#,##0_);[Red]\(#,##0\)"/>
    <numFmt numFmtId="190" formatCode="#,##0.0_);[Red]\(#,##0.0\)"/>
    <numFmt numFmtId="191" formatCode="#,##0.00_);[Red]\(#,##0.00\)"/>
    <numFmt numFmtId="192" formatCode="#,##0.0_ ;[Red]\-#,##0.0\ "/>
  </numFmts>
  <fonts count="48">
    <font>
      <sz val="14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/>
    </xf>
    <xf numFmtId="37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38" fontId="0" fillId="0" borderId="11" xfId="49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38" fontId="0" fillId="0" borderId="10" xfId="49" applyFont="1" applyFill="1" applyBorder="1" applyAlignment="1" applyProtection="1">
      <alignment/>
      <protection locked="0"/>
    </xf>
    <xf numFmtId="38" fontId="0" fillId="0" borderId="10" xfId="49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0" xfId="49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38" fontId="0" fillId="0" borderId="10" xfId="49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shrinkToFit="1"/>
      <protection locked="0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8" fontId="3" fillId="0" borderId="10" xfId="49" applyFont="1" applyFill="1" applyBorder="1" applyAlignment="1">
      <alignment/>
    </xf>
    <xf numFmtId="38" fontId="3" fillId="0" borderId="10" xfId="49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38" fontId="0" fillId="0" borderId="1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shrinkToFit="1"/>
      <protection locked="0"/>
    </xf>
    <xf numFmtId="0" fontId="6" fillId="0" borderId="11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shrinkToFit="1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0" xfId="0" applyFont="1" applyFill="1" applyBorder="1" applyAlignment="1">
      <alignment/>
    </xf>
    <xf numFmtId="37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190" fontId="0" fillId="32" borderId="10" xfId="49" applyNumberFormat="1" applyFont="1" applyFill="1" applyBorder="1" applyAlignment="1">
      <alignment/>
    </xf>
    <xf numFmtId="190" fontId="0" fillId="0" borderId="10" xfId="49" applyNumberFormat="1" applyFont="1" applyFill="1" applyBorder="1" applyAlignment="1">
      <alignment/>
    </xf>
    <xf numFmtId="190" fontId="0" fillId="0" borderId="11" xfId="49" applyNumberFormat="1" applyFont="1" applyFill="1" applyBorder="1" applyAlignment="1">
      <alignment/>
    </xf>
    <xf numFmtId="0" fontId="1" fillId="32" borderId="17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32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32" borderId="10" xfId="0" applyFont="1" applyFill="1" applyBorder="1" applyAlignment="1" applyProtection="1">
      <alignment shrinkToFit="1"/>
      <protection locked="0"/>
    </xf>
    <xf numFmtId="0" fontId="0" fillId="32" borderId="10" xfId="0" applyFill="1" applyBorder="1" applyAlignment="1" applyProtection="1">
      <alignment/>
      <protection locked="0"/>
    </xf>
    <xf numFmtId="38" fontId="46" fillId="0" borderId="10" xfId="49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190" fontId="46" fillId="32" borderId="10" xfId="49" applyNumberFormat="1" applyFont="1" applyFill="1" applyBorder="1" applyAlignment="1">
      <alignment/>
    </xf>
    <xf numFmtId="0" fontId="6" fillId="32" borderId="17" xfId="0" applyFont="1" applyFill="1" applyBorder="1" applyAlignment="1">
      <alignment wrapText="1"/>
    </xf>
    <xf numFmtId="0" fontId="1" fillId="32" borderId="17" xfId="0" applyFont="1" applyFill="1" applyBorder="1" applyAlignment="1">
      <alignment shrinkToFit="1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50</xdr:row>
      <xdr:rowOff>0</xdr:rowOff>
    </xdr:from>
    <xdr:to>
      <xdr:col>12</xdr:col>
      <xdr:colOff>609600</xdr:colOff>
      <xdr:row>50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696950" y="11430000"/>
          <a:ext cx="583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積算資料より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定期清掃（ワックスに係る部分）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単価（㎡当たり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窓ガラス清掃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単価（㎡当たり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円）足場仮設なし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単価（㎡当たり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円）足場仮設あり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諸経費込みの金額とする。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N202"/>
  <sheetViews>
    <sheetView tabSelected="1" defaultGridColor="0" zoomScale="90" zoomScaleNormal="90" zoomScaleSheetLayoutView="85" zoomScalePageLayoutView="0" colorId="13" workbookViewId="0" topLeftCell="A1">
      <pane ySplit="3" topLeftCell="A130" activePane="bottomLeft" state="frozen"/>
      <selection pane="topLeft" activeCell="A1" sqref="A1"/>
      <selection pane="bottomLeft" activeCell="L53" sqref="L53"/>
    </sheetView>
  </sheetViews>
  <sheetFormatPr defaultColWidth="10.75" defaultRowHeight="18"/>
  <cols>
    <col min="1" max="1" width="36.75" style="31" customWidth="1"/>
    <col min="2" max="2" width="10.75" style="13" customWidth="1"/>
    <col min="3" max="3" width="8.75" style="13" customWidth="1"/>
    <col min="4" max="4" width="9" style="32" customWidth="1"/>
    <col min="5" max="5" width="12.08203125" style="32" bestFit="1" customWidth="1"/>
    <col min="6" max="6" width="14.75" style="13" customWidth="1"/>
    <col min="7" max="7" width="27.08203125" style="59" customWidth="1"/>
    <col min="8" max="8" width="3.41015625" style="13" bestFit="1" customWidth="1"/>
    <col min="9" max="16384" width="10.75" style="13" customWidth="1"/>
  </cols>
  <sheetData>
    <row r="1" spans="1:7" ht="18">
      <c r="A1" s="10"/>
      <c r="B1" s="11"/>
      <c r="C1" s="77" t="s">
        <v>51</v>
      </c>
      <c r="D1" s="12"/>
      <c r="E1" s="12"/>
      <c r="F1" s="11"/>
      <c r="G1" s="49"/>
    </row>
    <row r="2" spans="1:7" ht="18">
      <c r="A2" s="81" t="s">
        <v>0</v>
      </c>
      <c r="B2" s="81" t="s">
        <v>1</v>
      </c>
      <c r="C2" s="81" t="s">
        <v>2</v>
      </c>
      <c r="D2" s="83" t="s">
        <v>30</v>
      </c>
      <c r="E2" s="84"/>
      <c r="F2" s="85"/>
      <c r="G2" s="86" t="s">
        <v>6</v>
      </c>
    </row>
    <row r="3" spans="1:7" ht="18">
      <c r="A3" s="82"/>
      <c r="B3" s="82"/>
      <c r="C3" s="82"/>
      <c r="D3" s="14" t="s">
        <v>3</v>
      </c>
      <c r="E3" s="14" t="s">
        <v>4</v>
      </c>
      <c r="F3" s="15" t="s">
        <v>5</v>
      </c>
      <c r="G3" s="87"/>
    </row>
    <row r="4" spans="1:8" ht="18">
      <c r="A4" s="16"/>
      <c r="B4" s="2"/>
      <c r="C4" s="28"/>
      <c r="D4" s="8"/>
      <c r="E4" s="8"/>
      <c r="F4" s="1"/>
      <c r="G4" s="50"/>
      <c r="H4" s="17"/>
    </row>
    <row r="5" spans="1:8" ht="18">
      <c r="A5" s="18"/>
      <c r="B5" s="2"/>
      <c r="C5" s="28"/>
      <c r="D5" s="8"/>
      <c r="E5" s="8"/>
      <c r="F5" s="2"/>
      <c r="G5" s="50"/>
      <c r="H5" s="17"/>
    </row>
    <row r="6" spans="1:8" ht="18">
      <c r="A6" s="19" t="s">
        <v>10</v>
      </c>
      <c r="B6" s="2"/>
      <c r="C6" s="28"/>
      <c r="D6" s="8"/>
      <c r="E6" s="8"/>
      <c r="F6" s="1"/>
      <c r="G6" s="50"/>
      <c r="H6" s="17"/>
    </row>
    <row r="7" spans="1:8" ht="18">
      <c r="A7" s="20"/>
      <c r="B7" s="2"/>
      <c r="C7" s="28"/>
      <c r="D7" s="8"/>
      <c r="E7" s="8"/>
      <c r="F7" s="2"/>
      <c r="G7" s="50"/>
      <c r="H7" s="17"/>
    </row>
    <row r="8" spans="1:8" ht="18">
      <c r="A8" s="20" t="s">
        <v>11</v>
      </c>
      <c r="B8" s="2"/>
      <c r="C8" s="28" t="s">
        <v>18</v>
      </c>
      <c r="D8" s="8"/>
      <c r="E8" s="8"/>
      <c r="F8" s="63">
        <f>F59</f>
        <v>0</v>
      </c>
      <c r="G8" s="66" t="s">
        <v>34</v>
      </c>
      <c r="H8" s="17"/>
    </row>
    <row r="9" spans="1:8" ht="18">
      <c r="A9" s="20"/>
      <c r="B9" s="2"/>
      <c r="C9" s="28"/>
      <c r="D9" s="8"/>
      <c r="E9" s="8"/>
      <c r="F9" s="2"/>
      <c r="G9" s="66"/>
      <c r="H9" s="17"/>
    </row>
    <row r="10" spans="1:8" ht="18">
      <c r="A10" s="19" t="s">
        <v>12</v>
      </c>
      <c r="B10" s="2"/>
      <c r="C10" s="28" t="s">
        <v>18</v>
      </c>
      <c r="D10" s="8"/>
      <c r="E10" s="8"/>
      <c r="F10" s="1">
        <f>F61</f>
        <v>0</v>
      </c>
      <c r="G10" s="66"/>
      <c r="H10" s="17"/>
    </row>
    <row r="11" spans="1:8" ht="18">
      <c r="A11" s="19"/>
      <c r="B11" s="2"/>
      <c r="C11" s="28"/>
      <c r="D11" s="8"/>
      <c r="E11" s="8"/>
      <c r="F11" s="2"/>
      <c r="G11" s="66"/>
      <c r="H11" s="17"/>
    </row>
    <row r="12" spans="1:8" ht="18">
      <c r="A12" s="21" t="s">
        <v>40</v>
      </c>
      <c r="B12" s="2"/>
      <c r="C12" s="28"/>
      <c r="D12" s="8"/>
      <c r="E12" s="7"/>
      <c r="F12" s="1">
        <f>F63</f>
        <v>0</v>
      </c>
      <c r="G12" s="66" t="s">
        <v>35</v>
      </c>
      <c r="H12" s="17"/>
    </row>
    <row r="13" spans="1:8" ht="18">
      <c r="A13" s="26"/>
      <c r="B13" s="23"/>
      <c r="C13" s="28"/>
      <c r="D13" s="8"/>
      <c r="E13" s="8"/>
      <c r="F13" s="1"/>
      <c r="G13" s="66"/>
      <c r="H13" s="17"/>
    </row>
    <row r="14" spans="1:8" ht="18">
      <c r="A14" s="26"/>
      <c r="B14" s="23"/>
      <c r="C14" s="28"/>
      <c r="D14" s="8"/>
      <c r="E14" s="44" t="s">
        <v>31</v>
      </c>
      <c r="F14" s="1">
        <f>ROUNDDOWN(F12,-3)</f>
        <v>0</v>
      </c>
      <c r="G14" s="66"/>
      <c r="H14" s="17"/>
    </row>
    <row r="15" spans="1:8" ht="18">
      <c r="A15" s="22"/>
      <c r="B15" s="23"/>
      <c r="C15" s="28"/>
      <c r="D15" s="8"/>
      <c r="E15" s="8"/>
      <c r="F15" s="1"/>
      <c r="G15" s="66"/>
      <c r="H15" s="17"/>
    </row>
    <row r="16" spans="1:8" ht="18">
      <c r="A16" s="9" t="s">
        <v>23</v>
      </c>
      <c r="B16" s="23"/>
      <c r="C16" s="28" t="s">
        <v>32</v>
      </c>
      <c r="D16" s="8">
        <v>10</v>
      </c>
      <c r="E16" s="25"/>
      <c r="F16" s="1">
        <f>TRUNC(F14*10%)</f>
        <v>0</v>
      </c>
      <c r="G16" s="66"/>
      <c r="H16" s="17"/>
    </row>
    <row r="17" spans="1:8" ht="18">
      <c r="A17" s="22"/>
      <c r="B17" s="23"/>
      <c r="C17" s="28"/>
      <c r="D17" s="8"/>
      <c r="E17" s="8"/>
      <c r="F17" s="1"/>
      <c r="G17" s="66"/>
      <c r="H17" s="17"/>
    </row>
    <row r="18" spans="1:8" s="41" customFormat="1" ht="18">
      <c r="A18" s="35" t="s">
        <v>41</v>
      </c>
      <c r="B18" s="36"/>
      <c r="C18" s="43"/>
      <c r="D18" s="37"/>
      <c r="E18" s="38"/>
      <c r="F18" s="39">
        <f>SUM(F14,F16)</f>
        <v>0</v>
      </c>
      <c r="G18" s="66" t="s">
        <v>36</v>
      </c>
      <c r="H18" s="40"/>
    </row>
    <row r="19" spans="1:8" s="41" customFormat="1" ht="18">
      <c r="A19" s="35"/>
      <c r="B19" s="36"/>
      <c r="C19" s="43"/>
      <c r="D19" s="37"/>
      <c r="E19" s="38"/>
      <c r="F19" s="39"/>
      <c r="G19" s="51"/>
      <c r="H19" s="42"/>
    </row>
    <row r="20" spans="1:8" s="41" customFormat="1" ht="18">
      <c r="A20" s="35"/>
      <c r="B20" s="36"/>
      <c r="C20" s="43"/>
      <c r="D20" s="37"/>
      <c r="E20" s="38"/>
      <c r="F20" s="39"/>
      <c r="G20" s="51"/>
      <c r="H20" s="42"/>
    </row>
    <row r="21" spans="1:8" s="41" customFormat="1" ht="18">
      <c r="A21" s="35"/>
      <c r="B21" s="36"/>
      <c r="C21" s="43"/>
      <c r="D21" s="37"/>
      <c r="E21" s="38"/>
      <c r="F21" s="39"/>
      <c r="G21" s="51"/>
      <c r="H21" s="42"/>
    </row>
    <row r="22" spans="1:8" s="41" customFormat="1" ht="18">
      <c r="A22" s="35"/>
      <c r="B22" s="36"/>
      <c r="C22" s="43"/>
      <c r="D22" s="37"/>
      <c r="E22" s="38"/>
      <c r="F22" s="39"/>
      <c r="G22" s="51"/>
      <c r="H22" s="42"/>
    </row>
    <row r="23" spans="1:8" s="41" customFormat="1" ht="18">
      <c r="A23" s="35"/>
      <c r="B23" s="36"/>
      <c r="C23" s="43"/>
      <c r="D23" s="37"/>
      <c r="E23" s="38"/>
      <c r="F23" s="39"/>
      <c r="G23" s="51"/>
      <c r="H23" s="42"/>
    </row>
    <row r="24" spans="1:8" s="41" customFormat="1" ht="18">
      <c r="A24" s="35"/>
      <c r="B24" s="36"/>
      <c r="C24" s="43"/>
      <c r="D24" s="37"/>
      <c r="E24" s="38"/>
      <c r="F24" s="39"/>
      <c r="G24" s="51"/>
      <c r="H24" s="42"/>
    </row>
    <row r="25" spans="1:8" s="41" customFormat="1" ht="18">
      <c r="A25" s="35"/>
      <c r="B25" s="36"/>
      <c r="C25" s="43"/>
      <c r="D25" s="37"/>
      <c r="E25" s="38"/>
      <c r="F25" s="39"/>
      <c r="G25" s="51"/>
      <c r="H25" s="42"/>
    </row>
    <row r="26" spans="1:8" s="41" customFormat="1" ht="18">
      <c r="A26" s="35"/>
      <c r="B26" s="36"/>
      <c r="C26" s="43"/>
      <c r="D26" s="37"/>
      <c r="E26" s="38"/>
      <c r="F26" s="39"/>
      <c r="G26" s="51"/>
      <c r="H26" s="42"/>
    </row>
    <row r="27" spans="1:8" s="41" customFormat="1" ht="18">
      <c r="A27" s="35"/>
      <c r="B27" s="36"/>
      <c r="C27" s="43"/>
      <c r="D27" s="37"/>
      <c r="E27" s="38"/>
      <c r="F27" s="39"/>
      <c r="G27" s="51"/>
      <c r="H27" s="42"/>
    </row>
    <row r="28" spans="1:8" s="41" customFormat="1" ht="18">
      <c r="A28" s="35"/>
      <c r="B28" s="36"/>
      <c r="C28" s="43"/>
      <c r="D28" s="37"/>
      <c r="E28" s="38"/>
      <c r="F28" s="39"/>
      <c r="G28" s="51"/>
      <c r="H28" s="42"/>
    </row>
    <row r="29" spans="1:8" s="41" customFormat="1" ht="18">
      <c r="A29" s="35"/>
      <c r="B29" s="36"/>
      <c r="C29" s="43"/>
      <c r="D29" s="37"/>
      <c r="E29" s="38"/>
      <c r="F29" s="39"/>
      <c r="G29" s="51"/>
      <c r="H29" s="42"/>
    </row>
    <row r="30" spans="1:8" s="41" customFormat="1" ht="18">
      <c r="A30" s="35"/>
      <c r="B30" s="36"/>
      <c r="C30" s="43"/>
      <c r="D30" s="37"/>
      <c r="E30" s="38"/>
      <c r="F30" s="39"/>
      <c r="G30" s="51"/>
      <c r="H30" s="42"/>
    </row>
    <row r="31" spans="1:8" s="41" customFormat="1" ht="18">
      <c r="A31" s="35"/>
      <c r="B31" s="36"/>
      <c r="C31" s="43"/>
      <c r="D31" s="37"/>
      <c r="E31" s="38"/>
      <c r="F31" s="39"/>
      <c r="G31" s="51"/>
      <c r="H31" s="42"/>
    </row>
    <row r="32" spans="1:8" s="41" customFormat="1" ht="18">
      <c r="A32" s="35"/>
      <c r="B32" s="36"/>
      <c r="C32" s="43"/>
      <c r="D32" s="37"/>
      <c r="E32" s="38"/>
      <c r="F32" s="39"/>
      <c r="G32" s="51"/>
      <c r="H32" s="42"/>
    </row>
    <row r="33" spans="1:8" s="41" customFormat="1" ht="18">
      <c r="A33" s="35"/>
      <c r="B33" s="36"/>
      <c r="C33" s="43"/>
      <c r="D33" s="37"/>
      <c r="E33" s="38"/>
      <c r="F33" s="39"/>
      <c r="G33" s="51"/>
      <c r="H33" s="42"/>
    </row>
    <row r="34" spans="1:8" s="41" customFormat="1" ht="18">
      <c r="A34" s="35"/>
      <c r="B34" s="36"/>
      <c r="C34" s="43"/>
      <c r="D34" s="37"/>
      <c r="E34" s="38"/>
      <c r="F34" s="39"/>
      <c r="G34" s="51"/>
      <c r="H34" s="42"/>
    </row>
    <row r="35" spans="1:8" s="41" customFormat="1" ht="18">
      <c r="A35" s="35"/>
      <c r="B35" s="36"/>
      <c r="C35" s="43"/>
      <c r="D35" s="37"/>
      <c r="E35" s="38"/>
      <c r="F35" s="39"/>
      <c r="G35" s="51"/>
      <c r="H35" s="42"/>
    </row>
    <row r="36" spans="1:8" s="41" customFormat="1" ht="18">
      <c r="A36" s="35"/>
      <c r="B36" s="36"/>
      <c r="C36" s="43"/>
      <c r="D36" s="37"/>
      <c r="E36" s="38"/>
      <c r="F36" s="39"/>
      <c r="G36" s="51"/>
      <c r="H36" s="42"/>
    </row>
    <row r="37" spans="1:8" s="41" customFormat="1" ht="18">
      <c r="A37" s="35"/>
      <c r="B37" s="36"/>
      <c r="C37" s="43"/>
      <c r="D37" s="37"/>
      <c r="E37" s="38"/>
      <c r="F37" s="39"/>
      <c r="G37" s="51"/>
      <c r="H37" s="42"/>
    </row>
    <row r="38" spans="1:8" s="41" customFormat="1" ht="18">
      <c r="A38" s="35"/>
      <c r="B38" s="36"/>
      <c r="C38" s="43"/>
      <c r="D38" s="37"/>
      <c r="E38" s="38"/>
      <c r="F38" s="39"/>
      <c r="G38" s="51"/>
      <c r="H38" s="42"/>
    </row>
    <row r="39" spans="1:8" s="41" customFormat="1" ht="18">
      <c r="A39" s="35"/>
      <c r="B39" s="36"/>
      <c r="C39" s="43"/>
      <c r="D39" s="37"/>
      <c r="E39" s="38"/>
      <c r="F39" s="39"/>
      <c r="G39" s="51"/>
      <c r="H39" s="42"/>
    </row>
    <row r="40" spans="1:8" s="41" customFormat="1" ht="18">
      <c r="A40" s="35"/>
      <c r="B40" s="36"/>
      <c r="C40" s="43"/>
      <c r="D40" s="37"/>
      <c r="E40" s="38"/>
      <c r="F40" s="39"/>
      <c r="G40" s="51"/>
      <c r="H40" s="42"/>
    </row>
    <row r="41" spans="1:8" s="41" customFormat="1" ht="18">
      <c r="A41" s="35"/>
      <c r="B41" s="36"/>
      <c r="C41" s="43"/>
      <c r="D41" s="37"/>
      <c r="E41" s="38"/>
      <c r="F41" s="39"/>
      <c r="G41" s="51"/>
      <c r="H41" s="42"/>
    </row>
    <row r="42" spans="1:8" s="41" customFormat="1" ht="18">
      <c r="A42" s="35"/>
      <c r="B42" s="36"/>
      <c r="C42" s="43"/>
      <c r="D42" s="37"/>
      <c r="E42" s="38"/>
      <c r="F42" s="39"/>
      <c r="G42" s="51"/>
      <c r="H42" s="42"/>
    </row>
    <row r="43" spans="1:8" s="41" customFormat="1" ht="18">
      <c r="A43" s="35"/>
      <c r="B43" s="36"/>
      <c r="C43" s="43"/>
      <c r="D43" s="37"/>
      <c r="E43" s="38"/>
      <c r="F43" s="39"/>
      <c r="G43" s="51"/>
      <c r="H43" s="42"/>
    </row>
    <row r="44" spans="1:8" s="41" customFormat="1" ht="18">
      <c r="A44" s="35"/>
      <c r="B44" s="36"/>
      <c r="C44" s="43"/>
      <c r="D44" s="37"/>
      <c r="E44" s="38"/>
      <c r="F44" s="39"/>
      <c r="G44" s="51"/>
      <c r="H44" s="42"/>
    </row>
    <row r="45" spans="1:8" s="41" customFormat="1" ht="18">
      <c r="A45" s="35"/>
      <c r="B45" s="36"/>
      <c r="C45" s="43"/>
      <c r="D45" s="37"/>
      <c r="E45" s="38"/>
      <c r="F45" s="39"/>
      <c r="G45" s="51"/>
      <c r="H45" s="42"/>
    </row>
    <row r="46" spans="1:8" s="41" customFormat="1" ht="18">
      <c r="A46" s="35"/>
      <c r="B46" s="36"/>
      <c r="C46" s="43"/>
      <c r="D46" s="37"/>
      <c r="E46" s="38"/>
      <c r="F46" s="39"/>
      <c r="G46" s="51"/>
      <c r="H46" s="42"/>
    </row>
    <row r="47" spans="1:8" s="41" customFormat="1" ht="18">
      <c r="A47" s="35"/>
      <c r="B47" s="36"/>
      <c r="C47" s="43"/>
      <c r="D47" s="37"/>
      <c r="E47" s="38"/>
      <c r="F47" s="39"/>
      <c r="G47" s="51"/>
      <c r="H47" s="42"/>
    </row>
    <row r="48" spans="1:8" s="41" customFormat="1" ht="18">
      <c r="A48" s="35"/>
      <c r="B48" s="36"/>
      <c r="C48" s="43"/>
      <c r="D48" s="37"/>
      <c r="E48" s="38"/>
      <c r="F48" s="39"/>
      <c r="G48" s="51"/>
      <c r="H48" s="42"/>
    </row>
    <row r="49" spans="1:8" ht="18">
      <c r="A49" s="22"/>
      <c r="B49" s="23"/>
      <c r="C49" s="28"/>
      <c r="D49" s="8"/>
      <c r="E49" s="7"/>
      <c r="F49" s="1"/>
      <c r="G49" s="50"/>
      <c r="H49" s="27"/>
    </row>
    <row r="50" spans="1:14" ht="18">
      <c r="A50" s="24"/>
      <c r="B50" s="23"/>
      <c r="C50" s="28"/>
      <c r="D50" s="8"/>
      <c r="E50" s="8"/>
      <c r="F50" s="1"/>
      <c r="G50" s="50"/>
      <c r="H50" s="17"/>
      <c r="I50" s="27"/>
      <c r="J50" s="27"/>
      <c r="K50" s="27"/>
      <c r="L50" s="27"/>
      <c r="M50" s="27"/>
      <c r="N50" s="27"/>
    </row>
    <row r="51" spans="1:14" ht="15" customHeight="1">
      <c r="A51" s="19" t="s">
        <v>13</v>
      </c>
      <c r="B51" s="2"/>
      <c r="C51" s="28"/>
      <c r="D51" s="8"/>
      <c r="E51" s="8"/>
      <c r="F51" s="2"/>
      <c r="G51" s="50"/>
      <c r="H51" s="17"/>
      <c r="I51" s="27"/>
      <c r="J51" s="27"/>
      <c r="K51" s="27"/>
      <c r="L51" s="27"/>
      <c r="M51" s="27"/>
      <c r="N51" s="27"/>
    </row>
    <row r="52" spans="1:7" ht="18">
      <c r="A52" s="19"/>
      <c r="B52" s="2"/>
      <c r="C52" s="28"/>
      <c r="D52" s="8"/>
      <c r="E52" s="8"/>
      <c r="F52" s="2"/>
      <c r="G52" s="50"/>
    </row>
    <row r="53" spans="1:9" ht="18">
      <c r="A53" s="19" t="s">
        <v>8</v>
      </c>
      <c r="B53" s="2"/>
      <c r="C53" s="28"/>
      <c r="D53" s="7"/>
      <c r="E53" s="7"/>
      <c r="F53" s="1"/>
      <c r="G53" s="52"/>
      <c r="I53" s="29"/>
    </row>
    <row r="54" spans="1:7" ht="18">
      <c r="A54" s="19"/>
      <c r="B54" s="3"/>
      <c r="C54" s="28"/>
      <c r="D54" s="7"/>
      <c r="E54" s="7"/>
      <c r="F54" s="1"/>
      <c r="G54" s="52"/>
    </row>
    <row r="55" spans="1:7" ht="18">
      <c r="A55" s="19" t="s">
        <v>14</v>
      </c>
      <c r="B55" s="3"/>
      <c r="C55" s="28"/>
      <c r="D55" s="7"/>
      <c r="E55" s="7"/>
      <c r="F55" s="1">
        <f>F112</f>
        <v>0</v>
      </c>
      <c r="G55" s="4" t="s">
        <v>19</v>
      </c>
    </row>
    <row r="56" spans="1:7" ht="18">
      <c r="A56" s="19"/>
      <c r="B56" s="3"/>
      <c r="C56" s="28"/>
      <c r="D56" s="7"/>
      <c r="E56" s="7"/>
      <c r="F56" s="1"/>
      <c r="G56" s="4"/>
    </row>
    <row r="57" spans="1:7" ht="18">
      <c r="A57" s="19" t="s">
        <v>15</v>
      </c>
      <c r="B57" s="3"/>
      <c r="C57" s="28" t="s">
        <v>32</v>
      </c>
      <c r="D57" s="7">
        <v>6</v>
      </c>
      <c r="E57" s="7">
        <f>F55</f>
        <v>0</v>
      </c>
      <c r="F57" s="1">
        <f>TRUNC(F55*D57%)</f>
        <v>0</v>
      </c>
      <c r="G57" s="4"/>
    </row>
    <row r="58" spans="1:7" ht="18">
      <c r="A58" s="19"/>
      <c r="B58" s="3"/>
      <c r="C58" s="28"/>
      <c r="D58" s="7"/>
      <c r="E58" s="7"/>
      <c r="F58" s="1"/>
      <c r="G58" s="4"/>
    </row>
    <row r="59" spans="1:7" ht="18">
      <c r="A59" s="15" t="s">
        <v>39</v>
      </c>
      <c r="B59" s="2"/>
      <c r="C59" s="28"/>
      <c r="D59" s="5"/>
      <c r="E59" s="8"/>
      <c r="F59" s="1">
        <f>SUM(F55,F57)</f>
        <v>0</v>
      </c>
      <c r="G59" s="66"/>
    </row>
    <row r="60" spans="1:7" ht="18">
      <c r="A60" s="19"/>
      <c r="B60" s="2"/>
      <c r="C60" s="28"/>
      <c r="D60" s="8"/>
      <c r="E60" s="8"/>
      <c r="F60" s="1"/>
      <c r="G60" s="50"/>
    </row>
    <row r="61" spans="1:7" ht="18">
      <c r="A61" s="20" t="s">
        <v>20</v>
      </c>
      <c r="B61" s="2"/>
      <c r="C61" s="28" t="s">
        <v>32</v>
      </c>
      <c r="D61" s="8">
        <v>20</v>
      </c>
      <c r="E61" s="8">
        <f>F59</f>
        <v>0</v>
      </c>
      <c r="F61" s="8">
        <f>TRUNC(F59*D61%)</f>
        <v>0</v>
      </c>
      <c r="G61" s="50"/>
    </row>
    <row r="62" spans="1:7" ht="18">
      <c r="A62" s="19"/>
      <c r="B62" s="2"/>
      <c r="C62" s="28"/>
      <c r="D62" s="8"/>
      <c r="E62" s="8"/>
      <c r="F62" s="2"/>
      <c r="G62" s="50"/>
    </row>
    <row r="63" spans="1:7" ht="18">
      <c r="A63" s="15" t="s">
        <v>40</v>
      </c>
      <c r="B63" s="2"/>
      <c r="C63" s="28"/>
      <c r="D63" s="8"/>
      <c r="E63" s="8"/>
      <c r="F63" s="8">
        <f>SUM(F59,F61)</f>
        <v>0</v>
      </c>
      <c r="G63" s="50"/>
    </row>
    <row r="64" spans="1:7" ht="18">
      <c r="A64" s="19"/>
      <c r="B64" s="2"/>
      <c r="C64" s="28"/>
      <c r="D64" s="8"/>
      <c r="E64" s="8"/>
      <c r="F64" s="2"/>
      <c r="G64" s="50"/>
    </row>
    <row r="65" spans="1:7" ht="18">
      <c r="A65" s="19"/>
      <c r="B65" s="2"/>
      <c r="C65" s="28"/>
      <c r="D65" s="8"/>
      <c r="E65" s="8"/>
      <c r="F65" s="2"/>
      <c r="G65" s="50"/>
    </row>
    <row r="66" spans="1:7" ht="18">
      <c r="A66" s="19"/>
      <c r="B66" s="2"/>
      <c r="C66" s="28"/>
      <c r="D66" s="8"/>
      <c r="E66" s="8"/>
      <c r="F66" s="2"/>
      <c r="G66" s="50"/>
    </row>
    <row r="67" spans="1:7" ht="18">
      <c r="A67" s="19"/>
      <c r="B67" s="2"/>
      <c r="C67" s="28"/>
      <c r="D67" s="8"/>
      <c r="E67" s="8"/>
      <c r="F67" s="2"/>
      <c r="G67" s="50"/>
    </row>
    <row r="68" spans="1:7" ht="18">
      <c r="A68" s="19"/>
      <c r="B68" s="2"/>
      <c r="C68" s="28"/>
      <c r="D68" s="8"/>
      <c r="E68" s="8"/>
      <c r="F68" s="2"/>
      <c r="G68" s="50"/>
    </row>
    <row r="69" spans="1:7" ht="18">
      <c r="A69" s="19"/>
      <c r="B69" s="2"/>
      <c r="C69" s="28"/>
      <c r="D69" s="8"/>
      <c r="E69" s="8"/>
      <c r="F69" s="2"/>
      <c r="G69" s="50"/>
    </row>
    <row r="70" spans="1:7" ht="18">
      <c r="A70" s="19"/>
      <c r="B70" s="2"/>
      <c r="C70" s="28"/>
      <c r="D70" s="8"/>
      <c r="E70" s="8"/>
      <c r="F70" s="2"/>
      <c r="G70" s="50"/>
    </row>
    <row r="71" spans="1:7" ht="18">
      <c r="A71" s="19"/>
      <c r="B71" s="2"/>
      <c r="C71" s="28"/>
      <c r="D71" s="8"/>
      <c r="E71" s="8"/>
      <c r="F71" s="2"/>
      <c r="G71" s="50"/>
    </row>
    <row r="72" spans="1:7" ht="18">
      <c r="A72" s="19"/>
      <c r="B72" s="2"/>
      <c r="C72" s="28"/>
      <c r="D72" s="8"/>
      <c r="E72" s="8"/>
      <c r="F72" s="2"/>
      <c r="G72" s="50"/>
    </row>
    <row r="73" spans="1:7" ht="18">
      <c r="A73" s="19"/>
      <c r="B73" s="2"/>
      <c r="C73" s="28"/>
      <c r="D73" s="8"/>
      <c r="E73" s="8"/>
      <c r="F73" s="2"/>
      <c r="G73" s="50"/>
    </row>
    <row r="74" spans="1:7" ht="18">
      <c r="A74" s="19"/>
      <c r="B74" s="2"/>
      <c r="C74" s="28"/>
      <c r="D74" s="8"/>
      <c r="E74" s="8"/>
      <c r="F74" s="2"/>
      <c r="G74" s="50"/>
    </row>
    <row r="75" spans="1:7" ht="18">
      <c r="A75" s="19"/>
      <c r="B75" s="2"/>
      <c r="C75" s="28"/>
      <c r="D75" s="8"/>
      <c r="E75" s="8"/>
      <c r="F75" s="2"/>
      <c r="G75" s="50"/>
    </row>
    <row r="76" spans="1:7" ht="18">
      <c r="A76" s="19"/>
      <c r="B76" s="2"/>
      <c r="C76" s="28"/>
      <c r="D76" s="8"/>
      <c r="E76" s="8"/>
      <c r="F76" s="2"/>
      <c r="G76" s="50"/>
    </row>
    <row r="77" spans="1:7" ht="18">
      <c r="A77" s="19"/>
      <c r="B77" s="2"/>
      <c r="C77" s="28"/>
      <c r="D77" s="8"/>
      <c r="E77" s="8"/>
      <c r="F77" s="2"/>
      <c r="G77" s="50"/>
    </row>
    <row r="78" spans="1:7" ht="18">
      <c r="A78" s="19"/>
      <c r="B78" s="2"/>
      <c r="C78" s="28"/>
      <c r="D78" s="8"/>
      <c r="E78" s="8"/>
      <c r="F78" s="2"/>
      <c r="G78" s="50"/>
    </row>
    <row r="79" spans="1:7" ht="18">
      <c r="A79" s="19"/>
      <c r="B79" s="2"/>
      <c r="C79" s="28"/>
      <c r="D79" s="8"/>
      <c r="E79" s="8"/>
      <c r="F79" s="2"/>
      <c r="G79" s="50"/>
    </row>
    <row r="80" spans="1:7" ht="18">
      <c r="A80" s="19"/>
      <c r="B80" s="2"/>
      <c r="C80" s="28"/>
      <c r="D80" s="8"/>
      <c r="E80" s="8"/>
      <c r="F80" s="2"/>
      <c r="G80" s="50"/>
    </row>
    <row r="81" spans="1:7" ht="18">
      <c r="A81" s="19"/>
      <c r="B81" s="2"/>
      <c r="C81" s="28"/>
      <c r="D81" s="8"/>
      <c r="E81" s="8"/>
      <c r="F81" s="2"/>
      <c r="G81" s="50"/>
    </row>
    <row r="82" spans="1:7" ht="18">
      <c r="A82" s="19"/>
      <c r="B82" s="2"/>
      <c r="C82" s="28"/>
      <c r="D82" s="8"/>
      <c r="E82" s="8"/>
      <c r="F82" s="2"/>
      <c r="G82" s="50"/>
    </row>
    <row r="83" spans="1:7" ht="18">
      <c r="A83" s="19"/>
      <c r="B83" s="2"/>
      <c r="C83" s="28"/>
      <c r="D83" s="8"/>
      <c r="E83" s="8"/>
      <c r="F83" s="2"/>
      <c r="G83" s="50"/>
    </row>
    <row r="84" spans="1:7" ht="18">
      <c r="A84" s="19"/>
      <c r="B84" s="2"/>
      <c r="C84" s="28"/>
      <c r="D84" s="8"/>
      <c r="E84" s="8"/>
      <c r="F84" s="2"/>
      <c r="G84" s="50"/>
    </row>
    <row r="85" spans="1:7" ht="18">
      <c r="A85" s="20"/>
      <c r="B85" s="2"/>
      <c r="C85" s="28"/>
      <c r="D85" s="8"/>
      <c r="E85" s="8"/>
      <c r="F85" s="2"/>
      <c r="G85" s="50"/>
    </row>
    <row r="86" spans="1:7" ht="18">
      <c r="A86" s="20"/>
      <c r="B86" s="2"/>
      <c r="C86" s="28"/>
      <c r="D86" s="8"/>
      <c r="E86" s="8"/>
      <c r="F86" s="2"/>
      <c r="G86" s="50"/>
    </row>
    <row r="87" spans="1:7" ht="18">
      <c r="A87" s="20"/>
      <c r="B87" s="2"/>
      <c r="C87" s="28"/>
      <c r="D87" s="8"/>
      <c r="E87" s="8"/>
      <c r="F87" s="2"/>
      <c r="G87" s="50"/>
    </row>
    <row r="88" spans="1:7" ht="18">
      <c r="A88" s="20"/>
      <c r="B88" s="2"/>
      <c r="C88" s="28"/>
      <c r="D88" s="8"/>
      <c r="E88" s="8"/>
      <c r="F88" s="2"/>
      <c r="G88" s="50"/>
    </row>
    <row r="89" spans="1:7" ht="18">
      <c r="A89" s="20"/>
      <c r="B89" s="2"/>
      <c r="C89" s="28"/>
      <c r="D89" s="8"/>
      <c r="E89" s="8"/>
      <c r="F89" s="2"/>
      <c r="G89" s="50"/>
    </row>
    <row r="90" spans="1:7" ht="18">
      <c r="A90" s="20"/>
      <c r="B90" s="2"/>
      <c r="C90" s="28"/>
      <c r="D90" s="8"/>
      <c r="E90" s="8"/>
      <c r="F90" s="2"/>
      <c r="G90" s="50"/>
    </row>
    <row r="91" spans="1:7" ht="18">
      <c r="A91" s="20"/>
      <c r="B91" s="2"/>
      <c r="C91" s="28"/>
      <c r="D91" s="8"/>
      <c r="E91" s="8"/>
      <c r="F91" s="2"/>
      <c r="G91" s="50"/>
    </row>
    <row r="92" spans="1:7" ht="18">
      <c r="A92" s="20"/>
      <c r="B92" s="2"/>
      <c r="C92" s="28"/>
      <c r="D92" s="8"/>
      <c r="E92" s="8"/>
      <c r="F92" s="2"/>
      <c r="G92" s="50"/>
    </row>
    <row r="93" spans="1:7" ht="18">
      <c r="A93" s="20"/>
      <c r="B93" s="2"/>
      <c r="C93" s="28"/>
      <c r="D93" s="8"/>
      <c r="E93" s="8"/>
      <c r="F93" s="2"/>
      <c r="G93" s="50"/>
    </row>
    <row r="94" spans="1:7" ht="18">
      <c r="A94" s="20"/>
      <c r="B94" s="2"/>
      <c r="C94" s="28"/>
      <c r="D94" s="8"/>
      <c r="E94" s="8"/>
      <c r="F94" s="2"/>
      <c r="G94" s="50"/>
    </row>
    <row r="95" spans="1:7" ht="18">
      <c r="A95" s="19"/>
      <c r="B95" s="2"/>
      <c r="C95" s="28"/>
      <c r="D95" s="8"/>
      <c r="E95" s="8"/>
      <c r="F95" s="2"/>
      <c r="G95" s="50"/>
    </row>
    <row r="96" spans="1:7" ht="18">
      <c r="A96" s="19"/>
      <c r="B96" s="2"/>
      <c r="C96" s="28"/>
      <c r="D96" s="7"/>
      <c r="E96" s="7"/>
      <c r="F96" s="1"/>
      <c r="G96" s="50"/>
    </row>
    <row r="97" spans="1:7" ht="18">
      <c r="A97" s="19"/>
      <c r="B97" s="3"/>
      <c r="C97" s="28"/>
      <c r="D97" s="7"/>
      <c r="E97" s="7"/>
      <c r="F97" s="1"/>
      <c r="G97" s="50"/>
    </row>
    <row r="98" spans="1:7" ht="18">
      <c r="A98" s="19"/>
      <c r="B98" s="3"/>
      <c r="C98" s="28"/>
      <c r="D98" s="7"/>
      <c r="E98" s="7"/>
      <c r="F98" s="1"/>
      <c r="G98" s="50"/>
    </row>
    <row r="99" spans="1:7" ht="18">
      <c r="A99" s="19"/>
      <c r="B99" s="3"/>
      <c r="C99" s="28"/>
      <c r="D99" s="7"/>
      <c r="E99" s="7"/>
      <c r="F99" s="1"/>
      <c r="G99" s="50"/>
    </row>
    <row r="100" spans="1:7" ht="18">
      <c r="A100" s="20" t="s">
        <v>13</v>
      </c>
      <c r="B100" s="2"/>
      <c r="C100" s="28"/>
      <c r="D100" s="8"/>
      <c r="E100" s="8"/>
      <c r="F100" s="2"/>
      <c r="G100" s="50"/>
    </row>
    <row r="101" spans="1:7" ht="18">
      <c r="A101" s="20"/>
      <c r="B101" s="2"/>
      <c r="C101" s="28"/>
      <c r="D101" s="8"/>
      <c r="E101" s="8"/>
      <c r="F101" s="2"/>
      <c r="G101" s="50"/>
    </row>
    <row r="102" spans="1:7" ht="18">
      <c r="A102" s="20" t="s">
        <v>9</v>
      </c>
      <c r="B102" s="2"/>
      <c r="C102" s="28"/>
      <c r="D102" s="8"/>
      <c r="E102" s="8"/>
      <c r="F102" s="2"/>
      <c r="G102" s="50"/>
    </row>
    <row r="103" spans="1:7" ht="18">
      <c r="A103" s="19"/>
      <c r="B103" s="2"/>
      <c r="C103" s="28"/>
      <c r="D103" s="8"/>
      <c r="E103" s="8"/>
      <c r="F103" s="1"/>
      <c r="G103" s="50"/>
    </row>
    <row r="104" spans="1:7" ht="18">
      <c r="A104" s="19" t="s">
        <v>21</v>
      </c>
      <c r="B104" s="2"/>
      <c r="C104" s="28"/>
      <c r="D104" s="8"/>
      <c r="E104" s="8"/>
      <c r="F104" s="64">
        <f>F166</f>
        <v>0</v>
      </c>
      <c r="G104" s="50"/>
    </row>
    <row r="105" spans="1:7" ht="18">
      <c r="A105" s="19"/>
      <c r="B105" s="2"/>
      <c r="C105" s="28"/>
      <c r="D105" s="8"/>
      <c r="E105" s="8"/>
      <c r="F105" s="2"/>
      <c r="G105" s="50"/>
    </row>
    <row r="106" spans="1:7" ht="18">
      <c r="A106" s="15"/>
      <c r="B106" s="2"/>
      <c r="C106" s="28"/>
      <c r="D106" s="8"/>
      <c r="E106" s="8"/>
      <c r="F106" s="1"/>
      <c r="G106" s="54"/>
    </row>
    <row r="107" spans="1:7" ht="18">
      <c r="A107" s="15"/>
      <c r="B107" s="2"/>
      <c r="C107" s="28"/>
      <c r="D107" s="8"/>
      <c r="E107" s="8"/>
      <c r="F107" s="1"/>
      <c r="G107" s="54"/>
    </row>
    <row r="108" spans="1:7" ht="18">
      <c r="A108" s="19"/>
      <c r="B108" s="2"/>
      <c r="C108" s="28"/>
      <c r="D108" s="8"/>
      <c r="E108" s="8"/>
      <c r="F108" s="1"/>
      <c r="G108" s="55"/>
    </row>
    <row r="109" spans="1:7" ht="17.25" customHeight="1">
      <c r="A109" s="20" t="s">
        <v>22</v>
      </c>
      <c r="B109" s="2"/>
      <c r="C109" s="28" t="s">
        <v>32</v>
      </c>
      <c r="D109" s="8">
        <v>1</v>
      </c>
      <c r="E109" s="8">
        <f>F104</f>
        <v>0</v>
      </c>
      <c r="F109" s="65">
        <f>TRUNC(E109*D109%)</f>
        <v>0</v>
      </c>
      <c r="G109" s="56"/>
    </row>
    <row r="110" spans="1:7" ht="18">
      <c r="A110" s="19"/>
      <c r="B110" s="2"/>
      <c r="C110" s="28"/>
      <c r="D110" s="8"/>
      <c r="E110" s="8"/>
      <c r="F110" s="1"/>
      <c r="G110" s="56"/>
    </row>
    <row r="111" spans="1:7" ht="18">
      <c r="A111" s="19"/>
      <c r="B111" s="2"/>
      <c r="C111" s="28"/>
      <c r="D111" s="8"/>
      <c r="E111" s="8"/>
      <c r="F111" s="1"/>
      <c r="G111" s="57"/>
    </row>
    <row r="112" spans="1:7" ht="18">
      <c r="A112" s="15" t="s">
        <v>38</v>
      </c>
      <c r="B112" s="6"/>
      <c r="C112" s="28"/>
      <c r="D112" s="8"/>
      <c r="E112" s="8"/>
      <c r="F112" s="1">
        <f>SUM(F104,F109)</f>
        <v>0</v>
      </c>
      <c r="G112" s="50"/>
    </row>
    <row r="113" spans="1:7" ht="18">
      <c r="A113" s="20"/>
      <c r="B113" s="4"/>
      <c r="C113" s="28"/>
      <c r="D113" s="8"/>
      <c r="E113" s="8"/>
      <c r="F113" s="2"/>
      <c r="G113" s="50"/>
    </row>
    <row r="114" spans="1:7" ht="18">
      <c r="A114" s="19"/>
      <c r="B114" s="2"/>
      <c r="C114" s="28"/>
      <c r="D114" s="8"/>
      <c r="E114" s="8"/>
      <c r="F114" s="1"/>
      <c r="G114" s="50"/>
    </row>
    <row r="115" spans="1:7" ht="18">
      <c r="A115" s="20"/>
      <c r="B115" s="2"/>
      <c r="C115" s="28"/>
      <c r="D115" s="8"/>
      <c r="E115" s="8"/>
      <c r="F115" s="2"/>
      <c r="G115" s="50"/>
    </row>
    <row r="116" spans="1:7" ht="18">
      <c r="A116" s="20"/>
      <c r="B116" s="2"/>
      <c r="C116" s="28"/>
      <c r="D116" s="8"/>
      <c r="E116" s="8"/>
      <c r="F116" s="2"/>
      <c r="G116" s="50"/>
    </row>
    <row r="117" spans="1:7" ht="18">
      <c r="A117" s="20"/>
      <c r="B117" s="2"/>
      <c r="C117" s="28"/>
      <c r="D117" s="8"/>
      <c r="E117" s="8"/>
      <c r="F117" s="2"/>
      <c r="G117" s="50"/>
    </row>
    <row r="118" spans="1:7" ht="18">
      <c r="A118" s="20"/>
      <c r="B118" s="2"/>
      <c r="C118" s="28"/>
      <c r="D118" s="8"/>
      <c r="E118" s="8"/>
      <c r="F118" s="2"/>
      <c r="G118" s="50"/>
    </row>
    <row r="119" spans="1:7" ht="18">
      <c r="A119" s="20"/>
      <c r="B119" s="2"/>
      <c r="C119" s="28"/>
      <c r="D119" s="8"/>
      <c r="E119" s="8"/>
      <c r="F119" s="2"/>
      <c r="G119" s="50"/>
    </row>
    <row r="120" spans="1:7" ht="18">
      <c r="A120" s="20"/>
      <c r="B120" s="2"/>
      <c r="C120" s="28"/>
      <c r="D120" s="8"/>
      <c r="E120" s="8"/>
      <c r="F120" s="2"/>
      <c r="G120" s="50"/>
    </row>
    <row r="121" spans="1:7" ht="18">
      <c r="A121" s="20"/>
      <c r="B121" s="2"/>
      <c r="C121" s="28"/>
      <c r="D121" s="8"/>
      <c r="E121" s="8"/>
      <c r="F121" s="2"/>
      <c r="G121" s="50"/>
    </row>
    <row r="122" spans="1:7" ht="18">
      <c r="A122" s="20"/>
      <c r="B122" s="2"/>
      <c r="C122" s="28"/>
      <c r="D122" s="8"/>
      <c r="E122" s="8"/>
      <c r="F122" s="2"/>
      <c r="G122" s="50"/>
    </row>
    <row r="123" spans="1:7" ht="18">
      <c r="A123" s="20"/>
      <c r="B123" s="2"/>
      <c r="C123" s="28"/>
      <c r="D123" s="8"/>
      <c r="E123" s="8"/>
      <c r="F123" s="2"/>
      <c r="G123" s="50"/>
    </row>
    <row r="124" spans="1:7" ht="18">
      <c r="A124" s="20"/>
      <c r="B124" s="2"/>
      <c r="C124" s="28"/>
      <c r="D124" s="8"/>
      <c r="E124" s="8"/>
      <c r="F124" s="2"/>
      <c r="G124" s="50"/>
    </row>
    <row r="125" spans="1:7" ht="18">
      <c r="A125" s="20"/>
      <c r="B125" s="2"/>
      <c r="C125" s="28"/>
      <c r="D125" s="8"/>
      <c r="E125" s="8"/>
      <c r="F125" s="2"/>
      <c r="G125" s="50"/>
    </row>
    <row r="126" spans="1:7" ht="18">
      <c r="A126" s="19" t="s">
        <v>25</v>
      </c>
      <c r="B126" s="2"/>
      <c r="C126" s="28"/>
      <c r="D126" s="8"/>
      <c r="E126" s="8"/>
      <c r="F126" s="1"/>
      <c r="G126" s="50"/>
    </row>
    <row r="127" spans="1:7" ht="18">
      <c r="A127" s="16"/>
      <c r="B127" s="2"/>
      <c r="C127" s="28"/>
      <c r="D127" s="8"/>
      <c r="E127" s="8"/>
      <c r="F127" s="2"/>
      <c r="G127" s="50"/>
    </row>
    <row r="128" spans="1:7" ht="18">
      <c r="A128" s="19" t="s">
        <v>29</v>
      </c>
      <c r="B128" s="26" t="s">
        <v>24</v>
      </c>
      <c r="C128" s="28" t="s">
        <v>45</v>
      </c>
      <c r="D128" s="8"/>
      <c r="E128" s="8"/>
      <c r="F128" s="2"/>
      <c r="G128" s="50"/>
    </row>
    <row r="129" spans="1:7" ht="18">
      <c r="A129" s="24"/>
      <c r="B129" s="28" t="s">
        <v>27</v>
      </c>
      <c r="C129" s="28" t="s">
        <v>45</v>
      </c>
      <c r="D129" s="8"/>
      <c r="E129" s="8"/>
      <c r="F129" s="1"/>
      <c r="G129" s="54"/>
    </row>
    <row r="130" spans="1:7" ht="18">
      <c r="A130" s="19" t="s">
        <v>42</v>
      </c>
      <c r="B130" s="2"/>
      <c r="C130" s="28"/>
      <c r="D130" s="68">
        <f>SUM(D131:D133)</f>
        <v>0</v>
      </c>
      <c r="E130" s="8"/>
      <c r="F130" s="1">
        <f>SUM(F131:F133)</f>
        <v>0</v>
      </c>
      <c r="G130" s="54"/>
    </row>
    <row r="131" spans="1:7" ht="18">
      <c r="A131" s="74"/>
      <c r="B131" s="2"/>
      <c r="C131" s="28" t="s">
        <v>17</v>
      </c>
      <c r="D131" s="67"/>
      <c r="E131" s="8"/>
      <c r="F131" s="1">
        <f>D131*E131</f>
        <v>0</v>
      </c>
      <c r="G131" s="70"/>
    </row>
    <row r="132" spans="1:7" ht="18">
      <c r="A132" s="74"/>
      <c r="B132" s="2"/>
      <c r="C132" s="28" t="s">
        <v>17</v>
      </c>
      <c r="D132" s="67"/>
      <c r="E132" s="8"/>
      <c r="F132" s="1">
        <f>D132*E132</f>
        <v>0</v>
      </c>
      <c r="G132" s="70"/>
    </row>
    <row r="133" spans="1:7" ht="18">
      <c r="A133" s="60"/>
      <c r="B133" s="2"/>
      <c r="C133" s="28" t="s">
        <v>17</v>
      </c>
      <c r="D133" s="67"/>
      <c r="E133" s="8"/>
      <c r="F133" s="1">
        <f>D133*E133</f>
        <v>0</v>
      </c>
      <c r="G133" s="70"/>
    </row>
    <row r="134" spans="1:7" ht="18">
      <c r="A134" s="19"/>
      <c r="B134" s="2"/>
      <c r="C134" s="28"/>
      <c r="D134" s="68"/>
      <c r="E134" s="8"/>
      <c r="F134" s="1"/>
      <c r="G134" s="71"/>
    </row>
    <row r="135" spans="1:7" ht="18">
      <c r="A135" s="19" t="s">
        <v>43</v>
      </c>
      <c r="B135" s="2"/>
      <c r="C135" s="28"/>
      <c r="D135" s="68">
        <f>SUM(D136:D138)</f>
        <v>0</v>
      </c>
      <c r="E135" s="8"/>
      <c r="F135" s="1">
        <f>SUM(F136:F138)</f>
        <v>0</v>
      </c>
      <c r="G135" s="71"/>
    </row>
    <row r="136" spans="1:7" ht="18">
      <c r="A136" s="74"/>
      <c r="B136" s="2"/>
      <c r="C136" s="28" t="s">
        <v>17</v>
      </c>
      <c r="D136" s="67"/>
      <c r="E136" s="8"/>
      <c r="F136" s="1">
        <f>D136*E136</f>
        <v>0</v>
      </c>
      <c r="G136" s="70"/>
    </row>
    <row r="137" spans="1:7" ht="18">
      <c r="A137" s="74"/>
      <c r="B137" s="2"/>
      <c r="C137" s="28" t="s">
        <v>17</v>
      </c>
      <c r="D137" s="67"/>
      <c r="E137" s="8"/>
      <c r="F137" s="1">
        <f>D137*E137</f>
        <v>0</v>
      </c>
      <c r="G137" s="70"/>
    </row>
    <row r="138" spans="1:7" ht="18">
      <c r="A138" s="62"/>
      <c r="B138" s="2"/>
      <c r="C138" s="28" t="s">
        <v>17</v>
      </c>
      <c r="D138" s="67"/>
      <c r="E138" s="8"/>
      <c r="F138" s="1">
        <f>D138*E138</f>
        <v>0</v>
      </c>
      <c r="G138" s="70"/>
    </row>
    <row r="139" spans="1:7" ht="18">
      <c r="A139" s="19"/>
      <c r="B139" s="2"/>
      <c r="C139" s="28"/>
      <c r="D139" s="68"/>
      <c r="E139" s="8"/>
      <c r="F139" s="1"/>
      <c r="G139" s="71"/>
    </row>
    <row r="140" spans="1:7" ht="18">
      <c r="A140" s="19" t="s">
        <v>44</v>
      </c>
      <c r="B140" s="2"/>
      <c r="C140" s="28"/>
      <c r="D140" s="68">
        <f>SUM(D141:D143)</f>
        <v>487</v>
      </c>
      <c r="E140" s="8"/>
      <c r="F140" s="1">
        <f>SUM(F141:F143)</f>
        <v>0</v>
      </c>
      <c r="G140" s="71"/>
    </row>
    <row r="141" spans="1:7" ht="15.75">
      <c r="A141" s="75" t="s">
        <v>49</v>
      </c>
      <c r="B141" s="2"/>
      <c r="C141" s="28" t="s">
        <v>17</v>
      </c>
      <c r="D141" s="78">
        <v>365</v>
      </c>
      <c r="E141" s="76"/>
      <c r="F141" s="1">
        <f>D141*E141</f>
        <v>0</v>
      </c>
      <c r="G141" s="80"/>
    </row>
    <row r="142" spans="1:7" ht="15.75">
      <c r="A142" s="75" t="s">
        <v>50</v>
      </c>
      <c r="B142" s="2"/>
      <c r="C142" s="28" t="s">
        <v>17</v>
      </c>
      <c r="D142" s="78">
        <v>122</v>
      </c>
      <c r="E142" s="76"/>
      <c r="F142" s="1">
        <f>D142*E142</f>
        <v>0</v>
      </c>
      <c r="G142" s="80"/>
    </row>
    <row r="143" spans="1:7" ht="15.75">
      <c r="A143" s="62"/>
      <c r="B143" s="2"/>
      <c r="C143" s="28" t="s">
        <v>17</v>
      </c>
      <c r="D143" s="67"/>
      <c r="E143" s="8"/>
      <c r="F143" s="1">
        <f>D143*E143</f>
        <v>0</v>
      </c>
      <c r="G143" s="72"/>
    </row>
    <row r="144" spans="1:7" ht="15.75">
      <c r="A144" s="20"/>
      <c r="B144" s="2"/>
      <c r="C144" s="28"/>
      <c r="D144" s="68"/>
      <c r="E144" s="8"/>
      <c r="F144" s="1"/>
      <c r="G144" s="73"/>
    </row>
    <row r="145" spans="1:7" ht="15.75">
      <c r="A145" s="28" t="s">
        <v>16</v>
      </c>
      <c r="B145" s="2"/>
      <c r="C145" s="28"/>
      <c r="D145" s="68">
        <f>SUM(D130,D135,D140)</f>
        <v>487</v>
      </c>
      <c r="E145" s="8"/>
      <c r="F145" s="1">
        <f>SUM(F130,F135,F140)</f>
        <v>0</v>
      </c>
      <c r="G145" s="73"/>
    </row>
    <row r="146" spans="1:7" ht="15.75">
      <c r="A146" s="20"/>
      <c r="B146" s="2"/>
      <c r="C146" s="28"/>
      <c r="D146" s="68"/>
      <c r="E146" s="8"/>
      <c r="F146" s="1"/>
      <c r="G146" s="73"/>
    </row>
    <row r="147" spans="1:7" ht="15.75">
      <c r="A147" s="20" t="s">
        <v>28</v>
      </c>
      <c r="B147" s="6"/>
      <c r="C147" s="28"/>
      <c r="D147" s="68"/>
      <c r="E147" s="8"/>
      <c r="F147" s="1"/>
      <c r="G147" s="73"/>
    </row>
    <row r="148" spans="1:7" ht="15.75">
      <c r="A148" s="20"/>
      <c r="B148" s="6"/>
      <c r="C148" s="28"/>
      <c r="D148" s="68"/>
      <c r="E148" s="8"/>
      <c r="F148" s="1"/>
      <c r="G148" s="73"/>
    </row>
    <row r="149" spans="1:7" ht="15.75">
      <c r="A149" s="19" t="s">
        <v>42</v>
      </c>
      <c r="B149" s="6"/>
      <c r="C149" s="28"/>
      <c r="D149" s="68"/>
      <c r="E149" s="8"/>
      <c r="F149" s="1"/>
      <c r="G149" s="73"/>
    </row>
    <row r="150" spans="1:7" ht="15.75">
      <c r="A150" s="61"/>
      <c r="B150" s="6"/>
      <c r="C150" s="28" t="s">
        <v>26</v>
      </c>
      <c r="D150" s="67"/>
      <c r="E150" s="8"/>
      <c r="F150" s="1">
        <f>D150*E150</f>
        <v>0</v>
      </c>
      <c r="G150" s="72"/>
    </row>
    <row r="151" spans="1:7" ht="15.75">
      <c r="A151" s="61"/>
      <c r="B151" s="6"/>
      <c r="C151" s="28" t="s">
        <v>26</v>
      </c>
      <c r="D151" s="67"/>
      <c r="E151" s="8"/>
      <c r="F151" s="1">
        <f>D151*E151</f>
        <v>0</v>
      </c>
      <c r="G151" s="72"/>
    </row>
    <row r="152" spans="1:7" ht="15.75">
      <c r="A152" s="34"/>
      <c r="B152" s="6"/>
      <c r="C152" s="28"/>
      <c r="D152" s="68"/>
      <c r="E152" s="8"/>
      <c r="F152" s="1">
        <f>D152*E152</f>
        <v>0</v>
      </c>
      <c r="G152" s="73"/>
    </row>
    <row r="153" spans="1:7" ht="15.75">
      <c r="A153" s="19"/>
      <c r="B153" s="6"/>
      <c r="C153" s="28"/>
      <c r="D153" s="68"/>
      <c r="E153" s="8"/>
      <c r="F153" s="1"/>
      <c r="G153" s="73"/>
    </row>
    <row r="154" spans="1:7" ht="15.75">
      <c r="A154" s="19" t="s">
        <v>43</v>
      </c>
      <c r="B154" s="6"/>
      <c r="C154" s="28"/>
      <c r="D154" s="68"/>
      <c r="E154" s="8"/>
      <c r="F154" s="1"/>
      <c r="G154" s="73"/>
    </row>
    <row r="155" spans="1:7" ht="15.75">
      <c r="A155" s="61"/>
      <c r="B155" s="6"/>
      <c r="C155" s="28" t="s">
        <v>26</v>
      </c>
      <c r="D155" s="67"/>
      <c r="E155" s="8"/>
      <c r="F155" s="1">
        <f>D155*E155</f>
        <v>0</v>
      </c>
      <c r="G155" s="72"/>
    </row>
    <row r="156" spans="1:7" ht="15.75">
      <c r="A156" s="61"/>
      <c r="B156" s="6"/>
      <c r="C156" s="28" t="s">
        <v>26</v>
      </c>
      <c r="D156" s="67"/>
      <c r="E156" s="8"/>
      <c r="F156" s="1">
        <f>D156*E156</f>
        <v>0</v>
      </c>
      <c r="G156" s="72"/>
    </row>
    <row r="157" spans="1:7" ht="15.75">
      <c r="A157" s="20"/>
      <c r="B157" s="6"/>
      <c r="C157" s="28"/>
      <c r="D157" s="68"/>
      <c r="E157" s="8"/>
      <c r="F157" s="1">
        <f>D157*E157</f>
        <v>0</v>
      </c>
      <c r="G157" s="73"/>
    </row>
    <row r="158" spans="1:7" ht="15.75">
      <c r="A158" s="19"/>
      <c r="B158" s="6"/>
      <c r="C158" s="28"/>
      <c r="D158" s="68"/>
      <c r="E158" s="8"/>
      <c r="F158" s="1"/>
      <c r="G158" s="73"/>
    </row>
    <row r="159" spans="1:7" ht="15.75">
      <c r="A159" s="19" t="s">
        <v>44</v>
      </c>
      <c r="B159" s="6"/>
      <c r="C159" s="28"/>
      <c r="D159" s="68"/>
      <c r="E159" s="8"/>
      <c r="F159" s="1"/>
      <c r="G159" s="73"/>
    </row>
    <row r="160" spans="1:7" ht="15.75">
      <c r="A160" s="61" t="s">
        <v>33</v>
      </c>
      <c r="B160" s="6"/>
      <c r="C160" s="28" t="s">
        <v>26</v>
      </c>
      <c r="D160" s="78">
        <f>8*365</f>
        <v>2920</v>
      </c>
      <c r="E160" s="76"/>
      <c r="F160" s="1">
        <f>D160*E160</f>
        <v>0</v>
      </c>
      <c r="G160" s="79" t="s">
        <v>48</v>
      </c>
    </row>
    <row r="161" spans="1:7" ht="15.75">
      <c r="A161" s="61" t="s">
        <v>37</v>
      </c>
      <c r="B161" s="6"/>
      <c r="C161" s="28" t="s">
        <v>26</v>
      </c>
      <c r="D161" s="78">
        <f>7*365</f>
        <v>2555</v>
      </c>
      <c r="E161" s="76"/>
      <c r="F161" s="1">
        <f>D161*E161</f>
        <v>0</v>
      </c>
      <c r="G161" s="79" t="s">
        <v>47</v>
      </c>
    </row>
    <row r="162" spans="1:7" ht="15.75">
      <c r="A162" s="20"/>
      <c r="B162" s="6"/>
      <c r="C162" s="28"/>
      <c r="D162" s="68"/>
      <c r="E162" s="8"/>
      <c r="F162" s="1">
        <f>D162*E162</f>
        <v>0</v>
      </c>
      <c r="G162" s="50"/>
    </row>
    <row r="163" spans="1:7" ht="15.75">
      <c r="A163" s="20"/>
      <c r="B163" s="2"/>
      <c r="C163" s="28"/>
      <c r="D163" s="68"/>
      <c r="E163" s="8"/>
      <c r="F163" s="1"/>
      <c r="G163" s="50"/>
    </row>
    <row r="164" spans="1:7" s="48" customFormat="1" ht="15.75">
      <c r="A164" s="28" t="s">
        <v>16</v>
      </c>
      <c r="B164" s="30"/>
      <c r="C164" s="28"/>
      <c r="D164" s="68">
        <f>SUM(D150:D151,D155:D156,D160:D161)</f>
        <v>5475</v>
      </c>
      <c r="E164" s="68"/>
      <c r="F164" s="8">
        <f>SUM(F150:F151,F155:F156,F160:F161)</f>
        <v>0</v>
      </c>
      <c r="G164" s="50"/>
    </row>
    <row r="165" spans="1:7" ht="15.75">
      <c r="A165" s="22"/>
      <c r="B165" s="6"/>
      <c r="C165" s="6"/>
      <c r="D165" s="69"/>
      <c r="E165" s="45"/>
      <c r="F165" s="6"/>
      <c r="G165" s="53"/>
    </row>
    <row r="166" spans="1:7" ht="15.75">
      <c r="A166" s="26" t="s">
        <v>7</v>
      </c>
      <c r="B166" s="6"/>
      <c r="C166" s="6"/>
      <c r="D166" s="69"/>
      <c r="E166" s="45"/>
      <c r="F166" s="45">
        <f>SUM(F145,F164)</f>
        <v>0</v>
      </c>
      <c r="G166" s="53"/>
    </row>
    <row r="167" spans="1:7" ht="15.75">
      <c r="A167" s="46"/>
      <c r="B167" s="27"/>
      <c r="C167" s="27"/>
      <c r="D167" s="47"/>
      <c r="E167" s="47"/>
      <c r="F167" s="27"/>
      <c r="G167" s="58"/>
    </row>
    <row r="168" spans="1:7" ht="15.75">
      <c r="A168" s="46" t="s">
        <v>46</v>
      </c>
      <c r="B168" s="27"/>
      <c r="C168" s="27"/>
      <c r="D168" s="47"/>
      <c r="E168" s="47"/>
      <c r="F168" s="27"/>
      <c r="G168" s="58"/>
    </row>
    <row r="169" spans="1:7" ht="15.75">
      <c r="A169" s="46"/>
      <c r="B169" s="27"/>
      <c r="C169" s="27"/>
      <c r="D169" s="47"/>
      <c r="E169" s="47"/>
      <c r="F169" s="27"/>
      <c r="G169" s="58"/>
    </row>
    <row r="170" spans="1:7" ht="15.75">
      <c r="A170" s="46"/>
      <c r="B170" s="27"/>
      <c r="C170" s="27"/>
      <c r="D170" s="47"/>
      <c r="E170" s="47"/>
      <c r="F170" s="27"/>
      <c r="G170" s="58"/>
    </row>
    <row r="171" spans="1:7" ht="15.75">
      <c r="A171" s="46"/>
      <c r="B171" s="27"/>
      <c r="C171" s="27"/>
      <c r="D171" s="47"/>
      <c r="E171" s="47"/>
      <c r="F171" s="27"/>
      <c r="G171" s="58"/>
    </row>
    <row r="172" spans="1:7" ht="15.75">
      <c r="A172" s="46"/>
      <c r="B172" s="27"/>
      <c r="C172" s="27"/>
      <c r="D172" s="47"/>
      <c r="E172" s="47"/>
      <c r="F172" s="27"/>
      <c r="G172" s="58"/>
    </row>
    <row r="173" spans="1:7" ht="15.75">
      <c r="A173" s="46"/>
      <c r="B173" s="27"/>
      <c r="C173" s="27"/>
      <c r="D173" s="47"/>
      <c r="E173" s="47"/>
      <c r="F173" s="27"/>
      <c r="G173" s="58"/>
    </row>
    <row r="174" spans="1:7" ht="15.75">
      <c r="A174" s="46"/>
      <c r="B174" s="27"/>
      <c r="C174" s="27"/>
      <c r="D174" s="47"/>
      <c r="E174" s="47"/>
      <c r="F174" s="27"/>
      <c r="G174" s="58"/>
    </row>
    <row r="175" spans="1:7" ht="15.75">
      <c r="A175" s="46"/>
      <c r="B175" s="27"/>
      <c r="C175" s="27"/>
      <c r="D175" s="47"/>
      <c r="E175" s="47"/>
      <c r="F175" s="27"/>
      <c r="G175" s="58"/>
    </row>
    <row r="176" ht="15.75">
      <c r="A176" s="33"/>
    </row>
    <row r="177" ht="15.75">
      <c r="A177" s="33"/>
    </row>
    <row r="178" ht="15.75">
      <c r="A178" s="33"/>
    </row>
    <row r="179" ht="15.75">
      <c r="A179" s="33"/>
    </row>
    <row r="180" ht="15.75">
      <c r="A180" s="33"/>
    </row>
    <row r="181" ht="15.75">
      <c r="A181" s="33"/>
    </row>
    <row r="182" ht="15.75">
      <c r="A182" s="33"/>
    </row>
    <row r="183" ht="15.75">
      <c r="A183" s="33"/>
    </row>
    <row r="184" ht="15.75">
      <c r="A184" s="33"/>
    </row>
    <row r="185" ht="15.75">
      <c r="A185" s="33"/>
    </row>
    <row r="186" ht="15.75">
      <c r="A186" s="33"/>
    </row>
    <row r="187" ht="15.75">
      <c r="A187" s="33"/>
    </row>
    <row r="188" ht="15.75">
      <c r="A188" s="33"/>
    </row>
    <row r="189" ht="15.75">
      <c r="A189" s="33"/>
    </row>
    <row r="190" ht="15.75">
      <c r="A190" s="33"/>
    </row>
    <row r="191" ht="15.75">
      <c r="A191" s="33"/>
    </row>
    <row r="192" ht="15.75">
      <c r="A192" s="33"/>
    </row>
    <row r="193" ht="15.75">
      <c r="A193" s="33"/>
    </row>
    <row r="194" ht="15.75">
      <c r="A194" s="33"/>
    </row>
    <row r="195" ht="15.75">
      <c r="A195" s="33"/>
    </row>
    <row r="196" ht="15.75">
      <c r="A196" s="33"/>
    </row>
    <row r="197" ht="15.75">
      <c r="A197" s="33"/>
    </row>
    <row r="198" ht="15.75">
      <c r="A198" s="33"/>
    </row>
    <row r="199" ht="15.75">
      <c r="A199" s="33"/>
    </row>
    <row r="200" ht="15.75">
      <c r="A200" s="33"/>
    </row>
    <row r="201" ht="15.75">
      <c r="A201" s="33"/>
    </row>
    <row r="202" ht="15.75">
      <c r="A202" s="33"/>
    </row>
  </sheetData>
  <sheetProtection/>
  <mergeCells count="5">
    <mergeCell ref="A2:A3"/>
    <mergeCell ref="B2:B3"/>
    <mergeCell ref="C2:C3"/>
    <mergeCell ref="D2:F2"/>
    <mergeCell ref="G2:G3"/>
  </mergeCells>
  <printOptions horizontalCentered="1"/>
  <pageMargins left="0.5511811023622047" right="0.5118110236220472" top="0.9055118110236221" bottom="0.4724409448818898" header="0.5118110236220472" footer="0.2755905511811024"/>
  <pageSetup horizontalDpi="600" verticalDpi="600" orientation="landscape" paperSize="9" scale="62" r:id="rId4"/>
  <headerFooter alignWithMargins="0">
    <oddFooter>&amp;C&amp;P／&amp;N</oddFooter>
  </headerFooter>
  <rowBreaks count="3" manualBreakCount="3">
    <brk id="49" max="6" man="1"/>
    <brk id="98" max="6" man="1"/>
    <brk id="124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神林　実</dc:creator>
  <cp:keywords/>
  <dc:description/>
  <cp:lastModifiedBy>熊耳 昇</cp:lastModifiedBy>
  <cp:lastPrinted>2022-02-25T11:14:43Z</cp:lastPrinted>
  <dcterms:created xsi:type="dcterms:W3CDTF">2000-10-05T12:46:35Z</dcterms:created>
  <dcterms:modified xsi:type="dcterms:W3CDTF">2022-03-07T02:58:42Z</dcterms:modified>
  <cp:category/>
  <cp:version/>
  <cp:contentType/>
  <cp:contentStatus/>
</cp:coreProperties>
</file>